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B71" sheetId="1" r:id="rId1"/>
  </sheets>
  <definedNames>
    <definedName name="_xlnm.Print_Area" localSheetId="0">'DB71'!$A:$G</definedName>
    <definedName name="_xlnm.Print_Titles" localSheetId="0">'DB71'!$1:$5</definedName>
  </definedNames>
  <calcPr fullCalcOnLoad="1"/>
</workbook>
</file>

<file path=xl/sharedStrings.xml><?xml version="1.0" encoding="utf-8"?>
<sst xmlns="http://schemas.openxmlformats.org/spreadsheetml/2006/main" count="45" uniqueCount="36">
  <si>
    <t>Institution:</t>
  </si>
  <si>
    <t>O</t>
  </si>
  <si>
    <t>Capital Outlay subtotal:</t>
  </si>
  <si>
    <t>M</t>
  </si>
  <si>
    <t>Capital Maintenance subtotal:</t>
  </si>
  <si>
    <t>D</t>
  </si>
  <si>
    <t>Disclosures subtotal:</t>
  </si>
  <si>
    <t>Class</t>
  </si>
  <si>
    <t>Priority</t>
  </si>
  <si>
    <t>Project Name</t>
  </si>
  <si>
    <t>Existing</t>
  </si>
  <si>
    <t>Future</t>
  </si>
  <si>
    <t>Total Project</t>
  </si>
  <si>
    <t>OTY</t>
  </si>
  <si>
    <t>OE</t>
  </si>
  <si>
    <t>OF</t>
  </si>
  <si>
    <t>OTJ</t>
  </si>
  <si>
    <t>MTY</t>
  </si>
  <si>
    <t>ME</t>
  </si>
  <si>
    <t>MF</t>
  </si>
  <si>
    <t>MTJ</t>
  </si>
  <si>
    <t>DTY</t>
  </si>
  <si>
    <t>DE</t>
  </si>
  <si>
    <t>DF</t>
  </si>
  <si>
    <t>DTJ</t>
  </si>
  <si>
    <t>Renovation Project</t>
  </si>
  <si>
    <t>Roof Replacement for A, B, D, and Weld Buildings</t>
  </si>
  <si>
    <t>Nashville State Community College</t>
  </si>
  <si>
    <t>Multipupose Classroom Building</t>
  </si>
  <si>
    <t>Energy Management System</t>
  </si>
  <si>
    <t>ADA and Fire Code Upgrades on Exterior</t>
  </si>
  <si>
    <t>Eleven Acre Parking, Lighting, and Roadway Repair</t>
  </si>
  <si>
    <t>Back-Up Generator</t>
  </si>
  <si>
    <t>Off Campus Site Second Floor of the Southeast Center</t>
  </si>
  <si>
    <t>Replace Halon System</t>
  </si>
  <si>
    <t>FY 07/08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</si>
</sst>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0"/>
    <numFmt numFmtId="166" formatCode="0.0"/>
    <numFmt numFmtId="167" formatCode="0.0%"/>
    <numFmt numFmtId="168" formatCode="#,##0.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_);_(* \(#,##0.0\);_(* &quot;-&quot;??_);_(@_)"/>
    <numFmt numFmtId="177" formatCode="_(* #,##0_);_(* \(#,##0\);_(* &quot;-&quot;??_);_(@_)"/>
    <numFmt numFmtId="178" formatCode="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sz val="18"/>
      <color indexed="12"/>
      <name val="Arial"/>
      <family val="2"/>
    </font>
    <font>
      <sz val="10"/>
      <color indexed="16"/>
      <name val="Arial"/>
      <family val="2"/>
    </font>
    <font>
      <sz val="6"/>
      <color indexed="10"/>
      <name val="Arial"/>
      <family val="2"/>
    </font>
    <font>
      <sz val="8"/>
      <color indexed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2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110" zoomScaleNormal="110" workbookViewId="0" topLeftCell="C1">
      <selection activeCell="C12" sqref="C12"/>
    </sheetView>
  </sheetViews>
  <sheetFormatPr defaultColWidth="9.140625" defaultRowHeight="12.75"/>
  <cols>
    <col min="1" max="1" width="5.7109375" style="23" customWidth="1"/>
    <col min="2" max="2" width="5.7109375" style="8" customWidth="1"/>
    <col min="3" max="3" width="60.7109375" style="11" customWidth="1"/>
    <col min="4" max="7" width="12.7109375" style="24" customWidth="1"/>
    <col min="8" max="8" width="5.7109375" style="11" customWidth="1"/>
    <col min="9" max="20" width="8.7109375" style="24" customWidth="1"/>
    <col min="21" max="16384" width="9.140625" style="11" customWidth="1"/>
  </cols>
  <sheetData>
    <row r="1" spans="1:20" s="5" customFormat="1" ht="23.25">
      <c r="A1" s="1"/>
      <c r="B1" s="2" t="s">
        <v>0</v>
      </c>
      <c r="C1" s="3" t="s">
        <v>27</v>
      </c>
      <c r="D1" s="4"/>
      <c r="E1" s="4"/>
      <c r="F1" s="4"/>
      <c r="G1" s="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>
      <c r="A2" s="7" t="s">
        <v>1</v>
      </c>
      <c r="C2" s="9" t="s">
        <v>2</v>
      </c>
      <c r="D2" s="10">
        <f aca="true" t="shared" si="0" ref="D2:E4">SUM(I2,M2,R2)</f>
        <v>26240000</v>
      </c>
      <c r="E2" s="10">
        <f t="shared" si="0"/>
        <v>0</v>
      </c>
      <c r="F2" s="10">
        <f aca="true" t="shared" si="1" ref="F2:G4">SUM(K2,O2,T2)</f>
        <v>0</v>
      </c>
      <c r="G2" s="10">
        <f t="shared" si="1"/>
        <v>26240000</v>
      </c>
      <c r="I2" s="12">
        <f>SUM(I6:I29997)</f>
        <v>26240000</v>
      </c>
      <c r="J2" s="12">
        <f>SUM(J6:J29997)</f>
        <v>0</v>
      </c>
      <c r="K2" s="12">
        <f>SUM(K6:K29997)</f>
        <v>0</v>
      </c>
      <c r="L2" s="12">
        <f>SUM(L6:L29997)</f>
        <v>26240000</v>
      </c>
      <c r="M2" s="13"/>
      <c r="N2" s="13"/>
      <c r="O2" s="13"/>
      <c r="P2" s="13"/>
      <c r="Q2" s="13"/>
      <c r="R2" s="13"/>
      <c r="S2" s="13"/>
      <c r="T2" s="13"/>
    </row>
    <row r="3" spans="1:20" ht="12.75">
      <c r="A3" s="7" t="s">
        <v>3</v>
      </c>
      <c r="C3" s="9" t="s">
        <v>4</v>
      </c>
      <c r="D3" s="10">
        <f t="shared" si="0"/>
        <v>2210000</v>
      </c>
      <c r="E3" s="10">
        <f t="shared" si="0"/>
        <v>0</v>
      </c>
      <c r="F3" s="10">
        <f t="shared" si="1"/>
        <v>0</v>
      </c>
      <c r="G3" s="10">
        <f t="shared" si="1"/>
        <v>2210000</v>
      </c>
      <c r="I3" s="13"/>
      <c r="J3" s="13"/>
      <c r="K3" s="13"/>
      <c r="L3" s="13"/>
      <c r="M3" s="12">
        <f>SUM(D8:D11)</f>
        <v>2210000</v>
      </c>
      <c r="N3" s="12">
        <f>SUM(N6:N29997)</f>
        <v>0</v>
      </c>
      <c r="O3" s="12">
        <f>SUM(O6:O29997)</f>
        <v>0</v>
      </c>
      <c r="P3" s="12">
        <f>SUM(P6:P29997)</f>
        <v>2210000</v>
      </c>
      <c r="Q3" s="13"/>
      <c r="R3" s="13"/>
      <c r="S3" s="13"/>
      <c r="T3" s="13"/>
    </row>
    <row r="4" spans="1:20" ht="12.75">
      <c r="A4" s="7" t="s">
        <v>5</v>
      </c>
      <c r="C4" s="9" t="s">
        <v>6</v>
      </c>
      <c r="D4" s="10">
        <f>SUM(D12:D14)</f>
        <v>645000</v>
      </c>
      <c r="E4" s="10">
        <f t="shared" si="0"/>
        <v>0</v>
      </c>
      <c r="F4" s="10">
        <f t="shared" si="1"/>
        <v>645000</v>
      </c>
      <c r="G4" s="10">
        <f t="shared" si="1"/>
        <v>0</v>
      </c>
      <c r="I4" s="13"/>
      <c r="J4" s="13"/>
      <c r="K4" s="13"/>
      <c r="L4" s="13"/>
      <c r="M4" s="13"/>
      <c r="N4" s="13"/>
      <c r="O4" s="13"/>
      <c r="P4" s="13"/>
      <c r="Q4" s="12">
        <f>SUM(Q6:Q29997)</f>
        <v>645000</v>
      </c>
      <c r="R4" s="12">
        <f>SUM(R6:R29997)</f>
        <v>0</v>
      </c>
      <c r="S4" s="12">
        <f>SUM(S6:S29997)</f>
        <v>0</v>
      </c>
      <c r="T4" s="12">
        <f>SUM(T6:T29997)</f>
        <v>645000</v>
      </c>
    </row>
    <row r="5" spans="1:20" s="17" customFormat="1" ht="11.25">
      <c r="A5" s="14" t="s">
        <v>7</v>
      </c>
      <c r="B5" s="15" t="s">
        <v>8</v>
      </c>
      <c r="C5" s="16" t="s">
        <v>9</v>
      </c>
      <c r="D5" s="15" t="s">
        <v>35</v>
      </c>
      <c r="E5" s="15" t="s">
        <v>10</v>
      </c>
      <c r="F5" s="15" t="s">
        <v>11</v>
      </c>
      <c r="G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19</v>
      </c>
      <c r="P5" s="15" t="s">
        <v>20</v>
      </c>
      <c r="Q5" s="15" t="s">
        <v>21</v>
      </c>
      <c r="R5" s="15" t="s">
        <v>22</v>
      </c>
      <c r="S5" s="15" t="s">
        <v>23</v>
      </c>
      <c r="T5" s="15" t="s">
        <v>24</v>
      </c>
    </row>
    <row r="6" spans="1:20" ht="12.75">
      <c r="A6" s="18" t="s">
        <v>1</v>
      </c>
      <c r="B6" s="19">
        <v>1</v>
      </c>
      <c r="C6" s="20" t="s">
        <v>28</v>
      </c>
      <c r="D6" s="21">
        <v>16900000</v>
      </c>
      <c r="E6" s="21">
        <v>0</v>
      </c>
      <c r="F6" s="22">
        <f>G6-SUM(D6:E6)</f>
        <v>0</v>
      </c>
      <c r="G6" s="21">
        <f>D6</f>
        <v>16900000</v>
      </c>
      <c r="I6" s="12">
        <f aca="true" t="shared" si="2" ref="I6:I35">IF(A6="O",D6,0)</f>
        <v>16900000</v>
      </c>
      <c r="J6" s="12">
        <f aca="true" t="shared" si="3" ref="J6:J35">IF(A6="O",E6,0)</f>
        <v>0</v>
      </c>
      <c r="K6" s="12">
        <f aca="true" t="shared" si="4" ref="K6:K35">IF(A6="O",F6,0)</f>
        <v>0</v>
      </c>
      <c r="L6" s="12">
        <f aca="true" t="shared" si="5" ref="L6:L35">IF(A6="O",G6,0)</f>
        <v>16900000</v>
      </c>
      <c r="M6" s="12">
        <f aca="true" t="shared" si="6" ref="M6:M35">IF(A6="M",D6,0)</f>
        <v>0</v>
      </c>
      <c r="N6" s="12">
        <f aca="true" t="shared" si="7" ref="N6:N35">IF(A6="M",E6,0)</f>
        <v>0</v>
      </c>
      <c r="O6" s="12">
        <f aca="true" t="shared" si="8" ref="O6:O35">IF(A6="M",F6,0)</f>
        <v>0</v>
      </c>
      <c r="P6" s="12">
        <f aca="true" t="shared" si="9" ref="P6:P35">IF(A6="M",G6,0)</f>
        <v>0</v>
      </c>
      <c r="Q6" s="12">
        <f aca="true" t="shared" si="10" ref="Q6:Q35">IF(A6="D",D6,0)</f>
        <v>0</v>
      </c>
      <c r="R6" s="12">
        <f aca="true" t="shared" si="11" ref="R6:R35">IF(A6="D",E6,0)</f>
        <v>0</v>
      </c>
      <c r="S6" s="12">
        <f aca="true" t="shared" si="12" ref="S6:S35">IF(A6="D",F6,0)</f>
        <v>0</v>
      </c>
      <c r="T6" s="12">
        <f aca="true" t="shared" si="13" ref="T6:T35">IF(A6="D",G6,0)</f>
        <v>0</v>
      </c>
    </row>
    <row r="7" spans="1:20" ht="12.75">
      <c r="A7" s="18" t="s">
        <v>1</v>
      </c>
      <c r="B7" s="19">
        <v>2</v>
      </c>
      <c r="C7" s="20" t="s">
        <v>25</v>
      </c>
      <c r="D7" s="21">
        <v>9340000</v>
      </c>
      <c r="E7" s="21">
        <v>0</v>
      </c>
      <c r="F7" s="22">
        <f>G7-SUM(D7:E7)</f>
        <v>0</v>
      </c>
      <c r="G7" s="21">
        <f aca="true" t="shared" si="14" ref="G7:G35">D7</f>
        <v>9340000</v>
      </c>
      <c r="I7" s="12">
        <f t="shared" si="2"/>
        <v>9340000</v>
      </c>
      <c r="J7" s="12">
        <f t="shared" si="3"/>
        <v>0</v>
      </c>
      <c r="K7" s="12">
        <f t="shared" si="4"/>
        <v>0</v>
      </c>
      <c r="L7" s="12">
        <f t="shared" si="5"/>
        <v>9340000</v>
      </c>
      <c r="M7" s="12">
        <f t="shared" si="6"/>
        <v>0</v>
      </c>
      <c r="N7" s="12">
        <f t="shared" si="7"/>
        <v>0</v>
      </c>
      <c r="O7" s="12">
        <f t="shared" si="8"/>
        <v>0</v>
      </c>
      <c r="P7" s="12">
        <f t="shared" si="9"/>
        <v>0</v>
      </c>
      <c r="Q7" s="12">
        <f t="shared" si="10"/>
        <v>0</v>
      </c>
      <c r="R7" s="12">
        <f t="shared" si="11"/>
        <v>0</v>
      </c>
      <c r="S7" s="12">
        <f t="shared" si="12"/>
        <v>0</v>
      </c>
      <c r="T7" s="12">
        <f t="shared" si="13"/>
        <v>0</v>
      </c>
    </row>
    <row r="8" spans="1:20" ht="12.75">
      <c r="A8" s="18" t="s">
        <v>3</v>
      </c>
      <c r="B8" s="19">
        <v>1</v>
      </c>
      <c r="C8" s="20" t="s">
        <v>26</v>
      </c>
      <c r="D8" s="21">
        <v>1200000</v>
      </c>
      <c r="E8" s="21">
        <v>0</v>
      </c>
      <c r="F8" s="22">
        <f aca="true" t="shared" si="15" ref="F8:F35">G8-SUM(D8:E8)</f>
        <v>0</v>
      </c>
      <c r="G8" s="21">
        <f t="shared" si="14"/>
        <v>1200000</v>
      </c>
      <c r="I8" s="12">
        <f t="shared" si="2"/>
        <v>0</v>
      </c>
      <c r="J8" s="12">
        <f t="shared" si="3"/>
        <v>0</v>
      </c>
      <c r="K8" s="12">
        <f t="shared" si="4"/>
        <v>0</v>
      </c>
      <c r="L8" s="12">
        <f t="shared" si="5"/>
        <v>0</v>
      </c>
      <c r="M8" s="12">
        <f t="shared" si="6"/>
        <v>1200000</v>
      </c>
      <c r="N8" s="12">
        <f t="shared" si="7"/>
        <v>0</v>
      </c>
      <c r="O8" s="12">
        <f t="shared" si="8"/>
        <v>0</v>
      </c>
      <c r="P8" s="12">
        <f t="shared" si="9"/>
        <v>1200000</v>
      </c>
      <c r="Q8" s="12">
        <f t="shared" si="10"/>
        <v>0</v>
      </c>
      <c r="R8" s="12">
        <f t="shared" si="11"/>
        <v>0</v>
      </c>
      <c r="S8" s="12">
        <f t="shared" si="12"/>
        <v>0</v>
      </c>
      <c r="T8" s="12">
        <f t="shared" si="13"/>
        <v>0</v>
      </c>
    </row>
    <row r="9" spans="1:20" ht="12.75">
      <c r="A9" s="18" t="s">
        <v>3</v>
      </c>
      <c r="B9" s="19">
        <v>2</v>
      </c>
      <c r="C9" s="25" t="s">
        <v>29</v>
      </c>
      <c r="D9" s="21">
        <v>175000</v>
      </c>
      <c r="E9" s="21">
        <v>0</v>
      </c>
      <c r="F9" s="22">
        <f t="shared" si="15"/>
        <v>0</v>
      </c>
      <c r="G9" s="21">
        <f t="shared" si="14"/>
        <v>175000</v>
      </c>
      <c r="I9" s="12">
        <f t="shared" si="2"/>
        <v>0</v>
      </c>
      <c r="J9" s="12">
        <f t="shared" si="3"/>
        <v>0</v>
      </c>
      <c r="K9" s="12">
        <f t="shared" si="4"/>
        <v>0</v>
      </c>
      <c r="L9" s="12">
        <f t="shared" si="5"/>
        <v>0</v>
      </c>
      <c r="M9" s="12">
        <f t="shared" si="6"/>
        <v>175000</v>
      </c>
      <c r="N9" s="12">
        <f t="shared" si="7"/>
        <v>0</v>
      </c>
      <c r="O9" s="12">
        <f t="shared" si="8"/>
        <v>0</v>
      </c>
      <c r="P9" s="12">
        <f t="shared" si="9"/>
        <v>175000</v>
      </c>
      <c r="Q9" s="12">
        <f t="shared" si="10"/>
        <v>0</v>
      </c>
      <c r="R9" s="12">
        <f t="shared" si="11"/>
        <v>0</v>
      </c>
      <c r="S9" s="12">
        <f t="shared" si="12"/>
        <v>0</v>
      </c>
      <c r="T9" s="12">
        <f t="shared" si="13"/>
        <v>0</v>
      </c>
    </row>
    <row r="10" spans="1:20" ht="12.75">
      <c r="A10" s="18" t="s">
        <v>3</v>
      </c>
      <c r="B10" s="19">
        <v>3</v>
      </c>
      <c r="C10" s="20" t="s">
        <v>30</v>
      </c>
      <c r="D10" s="21">
        <v>245000</v>
      </c>
      <c r="E10" s="21">
        <v>0</v>
      </c>
      <c r="F10" s="22">
        <f t="shared" si="15"/>
        <v>0</v>
      </c>
      <c r="G10" s="21">
        <f t="shared" si="14"/>
        <v>245000</v>
      </c>
      <c r="I10" s="12">
        <f t="shared" si="2"/>
        <v>0</v>
      </c>
      <c r="J10" s="12">
        <f t="shared" si="3"/>
        <v>0</v>
      </c>
      <c r="K10" s="12">
        <f t="shared" si="4"/>
        <v>0</v>
      </c>
      <c r="L10" s="12">
        <f t="shared" si="5"/>
        <v>0</v>
      </c>
      <c r="M10" s="12">
        <f t="shared" si="6"/>
        <v>245000</v>
      </c>
      <c r="N10" s="12">
        <f t="shared" si="7"/>
        <v>0</v>
      </c>
      <c r="O10" s="12">
        <f t="shared" si="8"/>
        <v>0</v>
      </c>
      <c r="P10" s="12">
        <f t="shared" si="9"/>
        <v>245000</v>
      </c>
      <c r="Q10" s="12">
        <f t="shared" si="10"/>
        <v>0</v>
      </c>
      <c r="R10" s="12">
        <f t="shared" si="11"/>
        <v>0</v>
      </c>
      <c r="S10" s="12">
        <f t="shared" si="12"/>
        <v>0</v>
      </c>
      <c r="T10" s="12">
        <f t="shared" si="13"/>
        <v>0</v>
      </c>
    </row>
    <row r="11" spans="1:20" ht="12.75">
      <c r="A11" s="18" t="s">
        <v>3</v>
      </c>
      <c r="B11" s="19">
        <v>4</v>
      </c>
      <c r="C11" s="20" t="s">
        <v>31</v>
      </c>
      <c r="D11" s="21">
        <v>590000</v>
      </c>
      <c r="E11" s="21">
        <v>0</v>
      </c>
      <c r="F11" s="22">
        <f t="shared" si="15"/>
        <v>0</v>
      </c>
      <c r="G11" s="21">
        <f t="shared" si="14"/>
        <v>590000</v>
      </c>
      <c r="I11" s="12">
        <f t="shared" si="2"/>
        <v>0</v>
      </c>
      <c r="J11" s="12">
        <f t="shared" si="3"/>
        <v>0</v>
      </c>
      <c r="K11" s="12">
        <f t="shared" si="4"/>
        <v>0</v>
      </c>
      <c r="L11" s="12">
        <f t="shared" si="5"/>
        <v>0</v>
      </c>
      <c r="M11" s="12">
        <f t="shared" si="6"/>
        <v>590000</v>
      </c>
      <c r="N11" s="12">
        <f t="shared" si="7"/>
        <v>0</v>
      </c>
      <c r="O11" s="12">
        <f t="shared" si="8"/>
        <v>0</v>
      </c>
      <c r="P11" s="12">
        <f t="shared" si="9"/>
        <v>590000</v>
      </c>
      <c r="Q11" s="12">
        <f t="shared" si="10"/>
        <v>0</v>
      </c>
      <c r="R11" s="12">
        <f t="shared" si="11"/>
        <v>0</v>
      </c>
      <c r="S11" s="12">
        <f t="shared" si="12"/>
        <v>0</v>
      </c>
      <c r="T11" s="12">
        <f t="shared" si="13"/>
        <v>0</v>
      </c>
    </row>
    <row r="12" spans="1:20" ht="12.75">
      <c r="A12" s="18" t="s">
        <v>5</v>
      </c>
      <c r="B12" s="19">
        <v>1</v>
      </c>
      <c r="C12" s="20" t="s">
        <v>32</v>
      </c>
      <c r="D12" s="21">
        <v>95000</v>
      </c>
      <c r="E12" s="21">
        <v>0</v>
      </c>
      <c r="F12" s="22">
        <f t="shared" si="15"/>
        <v>0</v>
      </c>
      <c r="G12" s="21">
        <f t="shared" si="14"/>
        <v>95000</v>
      </c>
      <c r="I12" s="12">
        <f t="shared" si="2"/>
        <v>0</v>
      </c>
      <c r="J12" s="12">
        <f t="shared" si="3"/>
        <v>0</v>
      </c>
      <c r="K12" s="12">
        <f t="shared" si="4"/>
        <v>0</v>
      </c>
      <c r="L12" s="12">
        <f t="shared" si="5"/>
        <v>0</v>
      </c>
      <c r="M12" s="12">
        <f t="shared" si="6"/>
        <v>0</v>
      </c>
      <c r="N12" s="12">
        <f t="shared" si="7"/>
        <v>0</v>
      </c>
      <c r="O12" s="12">
        <f t="shared" si="8"/>
        <v>0</v>
      </c>
      <c r="P12" s="12">
        <f t="shared" si="9"/>
        <v>0</v>
      </c>
      <c r="Q12" s="12">
        <f t="shared" si="10"/>
        <v>95000</v>
      </c>
      <c r="R12" s="12">
        <f t="shared" si="11"/>
        <v>0</v>
      </c>
      <c r="S12" s="12">
        <f t="shared" si="12"/>
        <v>0</v>
      </c>
      <c r="T12" s="12">
        <f t="shared" si="13"/>
        <v>95000</v>
      </c>
    </row>
    <row r="13" spans="1:20" ht="12.75">
      <c r="A13" s="18" t="s">
        <v>5</v>
      </c>
      <c r="B13" s="19">
        <v>2</v>
      </c>
      <c r="C13" s="20" t="s">
        <v>33</v>
      </c>
      <c r="D13" s="21">
        <v>350000</v>
      </c>
      <c r="E13" s="21">
        <v>0</v>
      </c>
      <c r="F13" s="22">
        <f t="shared" si="15"/>
        <v>0</v>
      </c>
      <c r="G13" s="21">
        <f t="shared" si="14"/>
        <v>350000</v>
      </c>
      <c r="I13" s="12">
        <f t="shared" si="2"/>
        <v>0</v>
      </c>
      <c r="J13" s="12">
        <f t="shared" si="3"/>
        <v>0</v>
      </c>
      <c r="K13" s="12">
        <f t="shared" si="4"/>
        <v>0</v>
      </c>
      <c r="L13" s="12">
        <f t="shared" si="5"/>
        <v>0</v>
      </c>
      <c r="M13" s="12">
        <f t="shared" si="6"/>
        <v>0</v>
      </c>
      <c r="N13" s="12">
        <f t="shared" si="7"/>
        <v>0</v>
      </c>
      <c r="O13" s="12">
        <f t="shared" si="8"/>
        <v>0</v>
      </c>
      <c r="P13" s="12">
        <f t="shared" si="9"/>
        <v>0</v>
      </c>
      <c r="Q13" s="12">
        <f t="shared" si="10"/>
        <v>350000</v>
      </c>
      <c r="R13" s="12">
        <f t="shared" si="11"/>
        <v>0</v>
      </c>
      <c r="S13" s="12">
        <f t="shared" si="12"/>
        <v>0</v>
      </c>
      <c r="T13" s="12">
        <f t="shared" si="13"/>
        <v>350000</v>
      </c>
    </row>
    <row r="14" spans="1:20" ht="12.75">
      <c r="A14" s="18" t="s">
        <v>5</v>
      </c>
      <c r="B14" s="19">
        <v>3</v>
      </c>
      <c r="C14" s="20" t="s">
        <v>34</v>
      </c>
      <c r="D14" s="21">
        <v>200000</v>
      </c>
      <c r="E14" s="21">
        <v>0</v>
      </c>
      <c r="F14" s="22">
        <f t="shared" si="15"/>
        <v>0</v>
      </c>
      <c r="G14" s="21">
        <f t="shared" si="14"/>
        <v>200000</v>
      </c>
      <c r="I14" s="12">
        <f t="shared" si="2"/>
        <v>0</v>
      </c>
      <c r="J14" s="12">
        <f t="shared" si="3"/>
        <v>0</v>
      </c>
      <c r="K14" s="12">
        <f t="shared" si="4"/>
        <v>0</v>
      </c>
      <c r="L14" s="12">
        <f t="shared" si="5"/>
        <v>0</v>
      </c>
      <c r="M14" s="12">
        <f t="shared" si="6"/>
        <v>0</v>
      </c>
      <c r="N14" s="12">
        <f t="shared" si="7"/>
        <v>0</v>
      </c>
      <c r="O14" s="12">
        <f t="shared" si="8"/>
        <v>0</v>
      </c>
      <c r="P14" s="12">
        <f t="shared" si="9"/>
        <v>0</v>
      </c>
      <c r="Q14" s="12">
        <f t="shared" si="10"/>
        <v>200000</v>
      </c>
      <c r="R14" s="12">
        <f t="shared" si="11"/>
        <v>0</v>
      </c>
      <c r="S14" s="12">
        <f t="shared" si="12"/>
        <v>0</v>
      </c>
      <c r="T14" s="12">
        <f t="shared" si="13"/>
        <v>200000</v>
      </c>
    </row>
    <row r="15" spans="1:20" ht="12.75">
      <c r="A15" s="18"/>
      <c r="B15" s="19"/>
      <c r="C15" s="20"/>
      <c r="D15" s="21">
        <v>0</v>
      </c>
      <c r="E15" s="21">
        <v>0</v>
      </c>
      <c r="F15" s="22">
        <f t="shared" si="15"/>
        <v>0</v>
      </c>
      <c r="G15" s="21">
        <f t="shared" si="14"/>
        <v>0</v>
      </c>
      <c r="I15" s="12">
        <f t="shared" si="2"/>
        <v>0</v>
      </c>
      <c r="J15" s="12">
        <f t="shared" si="3"/>
        <v>0</v>
      </c>
      <c r="K15" s="12">
        <f t="shared" si="4"/>
        <v>0</v>
      </c>
      <c r="L15" s="12">
        <f t="shared" si="5"/>
        <v>0</v>
      </c>
      <c r="M15" s="12">
        <f t="shared" si="6"/>
        <v>0</v>
      </c>
      <c r="N15" s="12">
        <f t="shared" si="7"/>
        <v>0</v>
      </c>
      <c r="O15" s="12">
        <f t="shared" si="8"/>
        <v>0</v>
      </c>
      <c r="P15" s="12">
        <f t="shared" si="9"/>
        <v>0</v>
      </c>
      <c r="Q15" s="12">
        <f t="shared" si="10"/>
        <v>0</v>
      </c>
      <c r="R15" s="12">
        <f t="shared" si="11"/>
        <v>0</v>
      </c>
      <c r="S15" s="12">
        <f t="shared" si="12"/>
        <v>0</v>
      </c>
      <c r="T15" s="12">
        <f t="shared" si="13"/>
        <v>0</v>
      </c>
    </row>
    <row r="16" spans="1:20" ht="12.75">
      <c r="A16" s="18"/>
      <c r="B16" s="19"/>
      <c r="C16" s="20"/>
      <c r="D16" s="21">
        <v>0</v>
      </c>
      <c r="E16" s="21">
        <v>0</v>
      </c>
      <c r="F16" s="22">
        <f t="shared" si="15"/>
        <v>0</v>
      </c>
      <c r="G16" s="21">
        <f t="shared" si="14"/>
        <v>0</v>
      </c>
      <c r="I16" s="12">
        <f t="shared" si="2"/>
        <v>0</v>
      </c>
      <c r="J16" s="12">
        <f t="shared" si="3"/>
        <v>0</v>
      </c>
      <c r="K16" s="12">
        <f t="shared" si="4"/>
        <v>0</v>
      </c>
      <c r="L16" s="12">
        <f t="shared" si="5"/>
        <v>0</v>
      </c>
      <c r="M16" s="12">
        <f t="shared" si="6"/>
        <v>0</v>
      </c>
      <c r="N16" s="12">
        <f t="shared" si="7"/>
        <v>0</v>
      </c>
      <c r="O16" s="12">
        <f t="shared" si="8"/>
        <v>0</v>
      </c>
      <c r="P16" s="12">
        <f t="shared" si="9"/>
        <v>0</v>
      </c>
      <c r="Q16" s="12">
        <f t="shared" si="10"/>
        <v>0</v>
      </c>
      <c r="R16" s="12">
        <f t="shared" si="11"/>
        <v>0</v>
      </c>
      <c r="S16" s="12">
        <f t="shared" si="12"/>
        <v>0</v>
      </c>
      <c r="T16" s="12">
        <f t="shared" si="13"/>
        <v>0</v>
      </c>
    </row>
    <row r="17" spans="1:20" ht="12.75">
      <c r="A17" s="18"/>
      <c r="B17" s="19"/>
      <c r="C17" s="20"/>
      <c r="D17" s="21">
        <v>0</v>
      </c>
      <c r="E17" s="21">
        <v>0</v>
      </c>
      <c r="F17" s="22">
        <f t="shared" si="15"/>
        <v>0</v>
      </c>
      <c r="G17" s="21">
        <f t="shared" si="14"/>
        <v>0</v>
      </c>
      <c r="I17" s="12">
        <f t="shared" si="2"/>
        <v>0</v>
      </c>
      <c r="J17" s="12">
        <f t="shared" si="3"/>
        <v>0</v>
      </c>
      <c r="K17" s="12">
        <f t="shared" si="4"/>
        <v>0</v>
      </c>
      <c r="L17" s="12">
        <f t="shared" si="5"/>
        <v>0</v>
      </c>
      <c r="M17" s="12">
        <f t="shared" si="6"/>
        <v>0</v>
      </c>
      <c r="N17" s="12">
        <f t="shared" si="7"/>
        <v>0</v>
      </c>
      <c r="O17" s="12">
        <f t="shared" si="8"/>
        <v>0</v>
      </c>
      <c r="P17" s="12">
        <f t="shared" si="9"/>
        <v>0</v>
      </c>
      <c r="Q17" s="12">
        <f t="shared" si="10"/>
        <v>0</v>
      </c>
      <c r="R17" s="12">
        <f t="shared" si="11"/>
        <v>0</v>
      </c>
      <c r="S17" s="12">
        <f t="shared" si="12"/>
        <v>0</v>
      </c>
      <c r="T17" s="12">
        <f t="shared" si="13"/>
        <v>0</v>
      </c>
    </row>
    <row r="18" spans="1:20" ht="12.75">
      <c r="A18" s="18"/>
      <c r="B18" s="19"/>
      <c r="C18" s="20"/>
      <c r="D18" s="21">
        <v>0</v>
      </c>
      <c r="E18" s="21">
        <v>0</v>
      </c>
      <c r="F18" s="22">
        <f t="shared" si="15"/>
        <v>0</v>
      </c>
      <c r="G18" s="21">
        <f t="shared" si="14"/>
        <v>0</v>
      </c>
      <c r="I18" s="12">
        <f t="shared" si="2"/>
        <v>0</v>
      </c>
      <c r="J18" s="12">
        <f t="shared" si="3"/>
        <v>0</v>
      </c>
      <c r="K18" s="12">
        <f t="shared" si="4"/>
        <v>0</v>
      </c>
      <c r="L18" s="12">
        <f t="shared" si="5"/>
        <v>0</v>
      </c>
      <c r="M18" s="12">
        <f t="shared" si="6"/>
        <v>0</v>
      </c>
      <c r="N18" s="12">
        <f t="shared" si="7"/>
        <v>0</v>
      </c>
      <c r="O18" s="12">
        <f t="shared" si="8"/>
        <v>0</v>
      </c>
      <c r="P18" s="12">
        <f t="shared" si="9"/>
        <v>0</v>
      </c>
      <c r="Q18" s="12">
        <f t="shared" si="10"/>
        <v>0</v>
      </c>
      <c r="R18" s="12">
        <f t="shared" si="11"/>
        <v>0</v>
      </c>
      <c r="S18" s="12">
        <f t="shared" si="12"/>
        <v>0</v>
      </c>
      <c r="T18" s="12">
        <f t="shared" si="13"/>
        <v>0</v>
      </c>
    </row>
    <row r="19" spans="1:20" ht="12.75">
      <c r="A19" s="18"/>
      <c r="B19" s="19"/>
      <c r="C19" s="20"/>
      <c r="D19" s="21">
        <v>0</v>
      </c>
      <c r="E19" s="21">
        <v>0</v>
      </c>
      <c r="F19" s="22">
        <f t="shared" si="15"/>
        <v>0</v>
      </c>
      <c r="G19" s="21">
        <f t="shared" si="14"/>
        <v>0</v>
      </c>
      <c r="I19" s="12">
        <f t="shared" si="2"/>
        <v>0</v>
      </c>
      <c r="J19" s="12">
        <f t="shared" si="3"/>
        <v>0</v>
      </c>
      <c r="K19" s="12">
        <f t="shared" si="4"/>
        <v>0</v>
      </c>
      <c r="L19" s="12">
        <f t="shared" si="5"/>
        <v>0</v>
      </c>
      <c r="M19" s="12">
        <f t="shared" si="6"/>
        <v>0</v>
      </c>
      <c r="N19" s="12">
        <f t="shared" si="7"/>
        <v>0</v>
      </c>
      <c r="O19" s="12">
        <f t="shared" si="8"/>
        <v>0</v>
      </c>
      <c r="P19" s="12">
        <f t="shared" si="9"/>
        <v>0</v>
      </c>
      <c r="Q19" s="12">
        <f t="shared" si="10"/>
        <v>0</v>
      </c>
      <c r="R19" s="12">
        <f t="shared" si="11"/>
        <v>0</v>
      </c>
      <c r="S19" s="12">
        <f t="shared" si="12"/>
        <v>0</v>
      </c>
      <c r="T19" s="12">
        <f t="shared" si="13"/>
        <v>0</v>
      </c>
    </row>
    <row r="20" spans="1:20" ht="12.75">
      <c r="A20" s="18"/>
      <c r="B20" s="19"/>
      <c r="C20" s="20"/>
      <c r="D20" s="21">
        <v>0</v>
      </c>
      <c r="E20" s="21">
        <v>0</v>
      </c>
      <c r="F20" s="22">
        <f t="shared" si="15"/>
        <v>0</v>
      </c>
      <c r="G20" s="21">
        <f t="shared" si="14"/>
        <v>0</v>
      </c>
      <c r="I20" s="12">
        <f t="shared" si="2"/>
        <v>0</v>
      </c>
      <c r="J20" s="12">
        <f t="shared" si="3"/>
        <v>0</v>
      </c>
      <c r="K20" s="12">
        <f t="shared" si="4"/>
        <v>0</v>
      </c>
      <c r="L20" s="12">
        <f t="shared" si="5"/>
        <v>0</v>
      </c>
      <c r="M20" s="12">
        <f t="shared" si="6"/>
        <v>0</v>
      </c>
      <c r="N20" s="12">
        <f t="shared" si="7"/>
        <v>0</v>
      </c>
      <c r="O20" s="12">
        <f t="shared" si="8"/>
        <v>0</v>
      </c>
      <c r="P20" s="12">
        <f t="shared" si="9"/>
        <v>0</v>
      </c>
      <c r="Q20" s="12">
        <f t="shared" si="10"/>
        <v>0</v>
      </c>
      <c r="R20" s="12">
        <f t="shared" si="11"/>
        <v>0</v>
      </c>
      <c r="S20" s="12">
        <f t="shared" si="12"/>
        <v>0</v>
      </c>
      <c r="T20" s="12">
        <f t="shared" si="13"/>
        <v>0</v>
      </c>
    </row>
    <row r="21" spans="1:20" ht="12.75">
      <c r="A21" s="18"/>
      <c r="B21" s="19"/>
      <c r="C21" s="20"/>
      <c r="D21" s="21">
        <v>0</v>
      </c>
      <c r="E21" s="21">
        <v>0</v>
      </c>
      <c r="F21" s="22">
        <f t="shared" si="15"/>
        <v>0</v>
      </c>
      <c r="G21" s="21">
        <f t="shared" si="14"/>
        <v>0</v>
      </c>
      <c r="I21" s="12">
        <f t="shared" si="2"/>
        <v>0</v>
      </c>
      <c r="J21" s="12">
        <f t="shared" si="3"/>
        <v>0</v>
      </c>
      <c r="K21" s="12">
        <f t="shared" si="4"/>
        <v>0</v>
      </c>
      <c r="L21" s="12">
        <f t="shared" si="5"/>
        <v>0</v>
      </c>
      <c r="M21" s="12">
        <f t="shared" si="6"/>
        <v>0</v>
      </c>
      <c r="N21" s="12">
        <f t="shared" si="7"/>
        <v>0</v>
      </c>
      <c r="O21" s="12">
        <f t="shared" si="8"/>
        <v>0</v>
      </c>
      <c r="P21" s="12">
        <f t="shared" si="9"/>
        <v>0</v>
      </c>
      <c r="Q21" s="12">
        <f t="shared" si="10"/>
        <v>0</v>
      </c>
      <c r="R21" s="12">
        <f t="shared" si="11"/>
        <v>0</v>
      </c>
      <c r="S21" s="12">
        <f t="shared" si="12"/>
        <v>0</v>
      </c>
      <c r="T21" s="12">
        <f t="shared" si="13"/>
        <v>0</v>
      </c>
    </row>
    <row r="22" spans="1:20" ht="12.75">
      <c r="A22" s="18"/>
      <c r="B22" s="19"/>
      <c r="C22" s="20"/>
      <c r="D22" s="21">
        <v>0</v>
      </c>
      <c r="E22" s="21">
        <v>0</v>
      </c>
      <c r="F22" s="22">
        <f t="shared" si="15"/>
        <v>0</v>
      </c>
      <c r="G22" s="21">
        <f t="shared" si="14"/>
        <v>0</v>
      </c>
      <c r="I22" s="12">
        <f t="shared" si="2"/>
        <v>0</v>
      </c>
      <c r="J22" s="12">
        <f t="shared" si="3"/>
        <v>0</v>
      </c>
      <c r="K22" s="12">
        <f t="shared" si="4"/>
        <v>0</v>
      </c>
      <c r="L22" s="12">
        <f t="shared" si="5"/>
        <v>0</v>
      </c>
      <c r="M22" s="12">
        <f t="shared" si="6"/>
        <v>0</v>
      </c>
      <c r="N22" s="12">
        <f t="shared" si="7"/>
        <v>0</v>
      </c>
      <c r="O22" s="12">
        <f t="shared" si="8"/>
        <v>0</v>
      </c>
      <c r="P22" s="12">
        <f t="shared" si="9"/>
        <v>0</v>
      </c>
      <c r="Q22" s="12">
        <f t="shared" si="10"/>
        <v>0</v>
      </c>
      <c r="R22" s="12">
        <f t="shared" si="11"/>
        <v>0</v>
      </c>
      <c r="S22" s="12">
        <f t="shared" si="12"/>
        <v>0</v>
      </c>
      <c r="T22" s="12">
        <f t="shared" si="13"/>
        <v>0</v>
      </c>
    </row>
    <row r="23" spans="1:20" ht="12.75">
      <c r="A23" s="18"/>
      <c r="B23" s="19"/>
      <c r="C23" s="20"/>
      <c r="D23" s="21">
        <v>0</v>
      </c>
      <c r="E23" s="21">
        <v>0</v>
      </c>
      <c r="F23" s="22">
        <f t="shared" si="15"/>
        <v>0</v>
      </c>
      <c r="G23" s="21">
        <f t="shared" si="14"/>
        <v>0</v>
      </c>
      <c r="I23" s="12">
        <f t="shared" si="2"/>
        <v>0</v>
      </c>
      <c r="J23" s="12">
        <f t="shared" si="3"/>
        <v>0</v>
      </c>
      <c r="K23" s="12">
        <f t="shared" si="4"/>
        <v>0</v>
      </c>
      <c r="L23" s="12">
        <f t="shared" si="5"/>
        <v>0</v>
      </c>
      <c r="M23" s="12">
        <f t="shared" si="6"/>
        <v>0</v>
      </c>
      <c r="N23" s="12">
        <f t="shared" si="7"/>
        <v>0</v>
      </c>
      <c r="O23" s="12">
        <f t="shared" si="8"/>
        <v>0</v>
      </c>
      <c r="P23" s="12">
        <f t="shared" si="9"/>
        <v>0</v>
      </c>
      <c r="Q23" s="12">
        <f t="shared" si="10"/>
        <v>0</v>
      </c>
      <c r="R23" s="12">
        <f t="shared" si="11"/>
        <v>0</v>
      </c>
      <c r="S23" s="12">
        <f t="shared" si="12"/>
        <v>0</v>
      </c>
      <c r="T23" s="12">
        <f t="shared" si="13"/>
        <v>0</v>
      </c>
    </row>
    <row r="24" spans="1:20" ht="12.75">
      <c r="A24" s="18"/>
      <c r="B24" s="19"/>
      <c r="C24" s="20"/>
      <c r="D24" s="21">
        <v>0</v>
      </c>
      <c r="E24" s="21">
        <v>0</v>
      </c>
      <c r="F24" s="22">
        <f t="shared" si="15"/>
        <v>0</v>
      </c>
      <c r="G24" s="21">
        <f t="shared" si="14"/>
        <v>0</v>
      </c>
      <c r="I24" s="12">
        <f t="shared" si="2"/>
        <v>0</v>
      </c>
      <c r="J24" s="12">
        <f t="shared" si="3"/>
        <v>0</v>
      </c>
      <c r="K24" s="12">
        <f t="shared" si="4"/>
        <v>0</v>
      </c>
      <c r="L24" s="12">
        <f t="shared" si="5"/>
        <v>0</v>
      </c>
      <c r="M24" s="12">
        <f t="shared" si="6"/>
        <v>0</v>
      </c>
      <c r="N24" s="12">
        <f t="shared" si="7"/>
        <v>0</v>
      </c>
      <c r="O24" s="12">
        <f t="shared" si="8"/>
        <v>0</v>
      </c>
      <c r="P24" s="12">
        <f t="shared" si="9"/>
        <v>0</v>
      </c>
      <c r="Q24" s="12">
        <f t="shared" si="10"/>
        <v>0</v>
      </c>
      <c r="R24" s="12">
        <f t="shared" si="11"/>
        <v>0</v>
      </c>
      <c r="S24" s="12">
        <f t="shared" si="12"/>
        <v>0</v>
      </c>
      <c r="T24" s="12">
        <f t="shared" si="13"/>
        <v>0</v>
      </c>
    </row>
    <row r="25" spans="1:20" ht="12.75">
      <c r="A25" s="18"/>
      <c r="B25" s="19"/>
      <c r="C25" s="20"/>
      <c r="D25" s="21">
        <v>0</v>
      </c>
      <c r="E25" s="21">
        <v>0</v>
      </c>
      <c r="F25" s="22">
        <f t="shared" si="15"/>
        <v>0</v>
      </c>
      <c r="G25" s="21">
        <f t="shared" si="14"/>
        <v>0</v>
      </c>
      <c r="I25" s="12">
        <f t="shared" si="2"/>
        <v>0</v>
      </c>
      <c r="J25" s="12">
        <f t="shared" si="3"/>
        <v>0</v>
      </c>
      <c r="K25" s="12">
        <f t="shared" si="4"/>
        <v>0</v>
      </c>
      <c r="L25" s="12">
        <f t="shared" si="5"/>
        <v>0</v>
      </c>
      <c r="M25" s="12">
        <f t="shared" si="6"/>
        <v>0</v>
      </c>
      <c r="N25" s="12">
        <f t="shared" si="7"/>
        <v>0</v>
      </c>
      <c r="O25" s="12">
        <f t="shared" si="8"/>
        <v>0</v>
      </c>
      <c r="P25" s="12">
        <f t="shared" si="9"/>
        <v>0</v>
      </c>
      <c r="Q25" s="12">
        <f t="shared" si="10"/>
        <v>0</v>
      </c>
      <c r="R25" s="12">
        <f t="shared" si="11"/>
        <v>0</v>
      </c>
      <c r="S25" s="12">
        <f t="shared" si="12"/>
        <v>0</v>
      </c>
      <c r="T25" s="12">
        <f t="shared" si="13"/>
        <v>0</v>
      </c>
    </row>
    <row r="26" spans="1:20" ht="12.75">
      <c r="A26" s="18"/>
      <c r="B26" s="19"/>
      <c r="C26" s="20"/>
      <c r="D26" s="21">
        <v>0</v>
      </c>
      <c r="E26" s="21">
        <v>0</v>
      </c>
      <c r="F26" s="22">
        <f t="shared" si="15"/>
        <v>0</v>
      </c>
      <c r="G26" s="21">
        <f t="shared" si="14"/>
        <v>0</v>
      </c>
      <c r="I26" s="12">
        <f t="shared" si="2"/>
        <v>0</v>
      </c>
      <c r="J26" s="12">
        <f t="shared" si="3"/>
        <v>0</v>
      </c>
      <c r="K26" s="12">
        <f t="shared" si="4"/>
        <v>0</v>
      </c>
      <c r="L26" s="12">
        <f t="shared" si="5"/>
        <v>0</v>
      </c>
      <c r="M26" s="12">
        <f t="shared" si="6"/>
        <v>0</v>
      </c>
      <c r="N26" s="12">
        <f t="shared" si="7"/>
        <v>0</v>
      </c>
      <c r="O26" s="12">
        <f t="shared" si="8"/>
        <v>0</v>
      </c>
      <c r="P26" s="12">
        <f t="shared" si="9"/>
        <v>0</v>
      </c>
      <c r="Q26" s="12">
        <f t="shared" si="10"/>
        <v>0</v>
      </c>
      <c r="R26" s="12">
        <f t="shared" si="11"/>
        <v>0</v>
      </c>
      <c r="S26" s="12">
        <f t="shared" si="12"/>
        <v>0</v>
      </c>
      <c r="T26" s="12">
        <f t="shared" si="13"/>
        <v>0</v>
      </c>
    </row>
    <row r="27" spans="1:20" ht="12.75">
      <c r="A27" s="18"/>
      <c r="B27" s="19"/>
      <c r="C27" s="20"/>
      <c r="D27" s="21">
        <v>0</v>
      </c>
      <c r="E27" s="21">
        <v>0</v>
      </c>
      <c r="F27" s="22">
        <f t="shared" si="15"/>
        <v>0</v>
      </c>
      <c r="G27" s="21">
        <f t="shared" si="14"/>
        <v>0</v>
      </c>
      <c r="I27" s="12">
        <f t="shared" si="2"/>
        <v>0</v>
      </c>
      <c r="J27" s="12">
        <f t="shared" si="3"/>
        <v>0</v>
      </c>
      <c r="K27" s="12">
        <f t="shared" si="4"/>
        <v>0</v>
      </c>
      <c r="L27" s="12">
        <f t="shared" si="5"/>
        <v>0</v>
      </c>
      <c r="M27" s="12">
        <f t="shared" si="6"/>
        <v>0</v>
      </c>
      <c r="N27" s="12">
        <f t="shared" si="7"/>
        <v>0</v>
      </c>
      <c r="O27" s="12">
        <f t="shared" si="8"/>
        <v>0</v>
      </c>
      <c r="P27" s="12">
        <f t="shared" si="9"/>
        <v>0</v>
      </c>
      <c r="Q27" s="12">
        <f t="shared" si="10"/>
        <v>0</v>
      </c>
      <c r="R27" s="12">
        <f t="shared" si="11"/>
        <v>0</v>
      </c>
      <c r="S27" s="12">
        <f t="shared" si="12"/>
        <v>0</v>
      </c>
      <c r="T27" s="12">
        <f t="shared" si="13"/>
        <v>0</v>
      </c>
    </row>
    <row r="28" spans="1:20" ht="12.75">
      <c r="A28" s="18"/>
      <c r="B28" s="19"/>
      <c r="C28" s="20"/>
      <c r="D28" s="21">
        <v>0</v>
      </c>
      <c r="E28" s="21">
        <v>0</v>
      </c>
      <c r="F28" s="22">
        <f t="shared" si="15"/>
        <v>0</v>
      </c>
      <c r="G28" s="21">
        <f t="shared" si="14"/>
        <v>0</v>
      </c>
      <c r="I28" s="12">
        <f t="shared" si="2"/>
        <v>0</v>
      </c>
      <c r="J28" s="12">
        <f t="shared" si="3"/>
        <v>0</v>
      </c>
      <c r="K28" s="12">
        <f t="shared" si="4"/>
        <v>0</v>
      </c>
      <c r="L28" s="12">
        <f t="shared" si="5"/>
        <v>0</v>
      </c>
      <c r="M28" s="12">
        <f t="shared" si="6"/>
        <v>0</v>
      </c>
      <c r="N28" s="12">
        <f t="shared" si="7"/>
        <v>0</v>
      </c>
      <c r="O28" s="12">
        <f t="shared" si="8"/>
        <v>0</v>
      </c>
      <c r="P28" s="12">
        <f t="shared" si="9"/>
        <v>0</v>
      </c>
      <c r="Q28" s="12">
        <f t="shared" si="10"/>
        <v>0</v>
      </c>
      <c r="R28" s="12">
        <f t="shared" si="11"/>
        <v>0</v>
      </c>
      <c r="S28" s="12">
        <f t="shared" si="12"/>
        <v>0</v>
      </c>
      <c r="T28" s="12">
        <f t="shared" si="13"/>
        <v>0</v>
      </c>
    </row>
    <row r="29" spans="1:20" ht="12.75">
      <c r="A29" s="18"/>
      <c r="B29" s="19"/>
      <c r="C29" s="20"/>
      <c r="D29" s="21">
        <v>0</v>
      </c>
      <c r="E29" s="21">
        <v>0</v>
      </c>
      <c r="F29" s="22">
        <f t="shared" si="15"/>
        <v>0</v>
      </c>
      <c r="G29" s="21">
        <f t="shared" si="14"/>
        <v>0</v>
      </c>
      <c r="I29" s="12">
        <f t="shared" si="2"/>
        <v>0</v>
      </c>
      <c r="J29" s="12">
        <f t="shared" si="3"/>
        <v>0</v>
      </c>
      <c r="K29" s="12">
        <f t="shared" si="4"/>
        <v>0</v>
      </c>
      <c r="L29" s="12">
        <f t="shared" si="5"/>
        <v>0</v>
      </c>
      <c r="M29" s="12">
        <f t="shared" si="6"/>
        <v>0</v>
      </c>
      <c r="N29" s="12">
        <f t="shared" si="7"/>
        <v>0</v>
      </c>
      <c r="O29" s="12">
        <f t="shared" si="8"/>
        <v>0</v>
      </c>
      <c r="P29" s="12">
        <f t="shared" si="9"/>
        <v>0</v>
      </c>
      <c r="Q29" s="12">
        <f t="shared" si="10"/>
        <v>0</v>
      </c>
      <c r="R29" s="12">
        <f t="shared" si="11"/>
        <v>0</v>
      </c>
      <c r="S29" s="12">
        <f t="shared" si="12"/>
        <v>0</v>
      </c>
      <c r="T29" s="12">
        <f t="shared" si="13"/>
        <v>0</v>
      </c>
    </row>
    <row r="30" spans="1:20" ht="12.75">
      <c r="A30" s="18"/>
      <c r="B30" s="19"/>
      <c r="C30" s="20"/>
      <c r="D30" s="21">
        <v>0</v>
      </c>
      <c r="E30" s="21">
        <v>0</v>
      </c>
      <c r="F30" s="22">
        <f t="shared" si="15"/>
        <v>0</v>
      </c>
      <c r="G30" s="21">
        <f t="shared" si="14"/>
        <v>0</v>
      </c>
      <c r="I30" s="12">
        <f t="shared" si="2"/>
        <v>0</v>
      </c>
      <c r="J30" s="12">
        <f t="shared" si="3"/>
        <v>0</v>
      </c>
      <c r="K30" s="12">
        <f t="shared" si="4"/>
        <v>0</v>
      </c>
      <c r="L30" s="12">
        <f t="shared" si="5"/>
        <v>0</v>
      </c>
      <c r="M30" s="12">
        <f t="shared" si="6"/>
        <v>0</v>
      </c>
      <c r="N30" s="12">
        <f t="shared" si="7"/>
        <v>0</v>
      </c>
      <c r="O30" s="12">
        <f t="shared" si="8"/>
        <v>0</v>
      </c>
      <c r="P30" s="12">
        <f t="shared" si="9"/>
        <v>0</v>
      </c>
      <c r="Q30" s="12">
        <f t="shared" si="10"/>
        <v>0</v>
      </c>
      <c r="R30" s="12">
        <f t="shared" si="11"/>
        <v>0</v>
      </c>
      <c r="S30" s="12">
        <f t="shared" si="12"/>
        <v>0</v>
      </c>
      <c r="T30" s="12">
        <f t="shared" si="13"/>
        <v>0</v>
      </c>
    </row>
    <row r="31" spans="1:20" ht="12.75">
      <c r="A31" s="18"/>
      <c r="B31" s="19"/>
      <c r="C31" s="20"/>
      <c r="D31" s="21">
        <v>0</v>
      </c>
      <c r="E31" s="21">
        <v>0</v>
      </c>
      <c r="F31" s="22">
        <f t="shared" si="15"/>
        <v>0</v>
      </c>
      <c r="G31" s="21">
        <f t="shared" si="14"/>
        <v>0</v>
      </c>
      <c r="I31" s="12">
        <f t="shared" si="2"/>
        <v>0</v>
      </c>
      <c r="J31" s="12">
        <f t="shared" si="3"/>
        <v>0</v>
      </c>
      <c r="K31" s="12">
        <f t="shared" si="4"/>
        <v>0</v>
      </c>
      <c r="L31" s="12">
        <f t="shared" si="5"/>
        <v>0</v>
      </c>
      <c r="M31" s="12">
        <f t="shared" si="6"/>
        <v>0</v>
      </c>
      <c r="N31" s="12">
        <f t="shared" si="7"/>
        <v>0</v>
      </c>
      <c r="O31" s="12">
        <f t="shared" si="8"/>
        <v>0</v>
      </c>
      <c r="P31" s="12">
        <f t="shared" si="9"/>
        <v>0</v>
      </c>
      <c r="Q31" s="12">
        <f t="shared" si="10"/>
        <v>0</v>
      </c>
      <c r="R31" s="12">
        <f t="shared" si="11"/>
        <v>0</v>
      </c>
      <c r="S31" s="12">
        <f t="shared" si="12"/>
        <v>0</v>
      </c>
      <c r="T31" s="12">
        <f t="shared" si="13"/>
        <v>0</v>
      </c>
    </row>
    <row r="32" spans="1:20" ht="12.75">
      <c r="A32" s="18"/>
      <c r="B32" s="19"/>
      <c r="C32" s="20"/>
      <c r="D32" s="21">
        <v>0</v>
      </c>
      <c r="E32" s="21">
        <v>0</v>
      </c>
      <c r="F32" s="22">
        <f t="shared" si="15"/>
        <v>0</v>
      </c>
      <c r="G32" s="21">
        <f t="shared" si="14"/>
        <v>0</v>
      </c>
      <c r="I32" s="12">
        <f t="shared" si="2"/>
        <v>0</v>
      </c>
      <c r="J32" s="12">
        <f t="shared" si="3"/>
        <v>0</v>
      </c>
      <c r="K32" s="12">
        <f t="shared" si="4"/>
        <v>0</v>
      </c>
      <c r="L32" s="12">
        <f t="shared" si="5"/>
        <v>0</v>
      </c>
      <c r="M32" s="12">
        <f t="shared" si="6"/>
        <v>0</v>
      </c>
      <c r="N32" s="12">
        <f t="shared" si="7"/>
        <v>0</v>
      </c>
      <c r="O32" s="12">
        <f t="shared" si="8"/>
        <v>0</v>
      </c>
      <c r="P32" s="12">
        <f t="shared" si="9"/>
        <v>0</v>
      </c>
      <c r="Q32" s="12">
        <f t="shared" si="10"/>
        <v>0</v>
      </c>
      <c r="R32" s="12">
        <f t="shared" si="11"/>
        <v>0</v>
      </c>
      <c r="S32" s="12">
        <f t="shared" si="12"/>
        <v>0</v>
      </c>
      <c r="T32" s="12">
        <f t="shared" si="13"/>
        <v>0</v>
      </c>
    </row>
    <row r="33" spans="1:20" ht="12.75">
      <c r="A33" s="18"/>
      <c r="B33" s="19"/>
      <c r="C33" s="20"/>
      <c r="D33" s="21">
        <v>0</v>
      </c>
      <c r="E33" s="21">
        <v>0</v>
      </c>
      <c r="F33" s="22">
        <f t="shared" si="15"/>
        <v>0</v>
      </c>
      <c r="G33" s="21">
        <f t="shared" si="14"/>
        <v>0</v>
      </c>
      <c r="I33" s="12">
        <f t="shared" si="2"/>
        <v>0</v>
      </c>
      <c r="J33" s="12">
        <f t="shared" si="3"/>
        <v>0</v>
      </c>
      <c r="K33" s="12">
        <f t="shared" si="4"/>
        <v>0</v>
      </c>
      <c r="L33" s="12">
        <f t="shared" si="5"/>
        <v>0</v>
      </c>
      <c r="M33" s="12">
        <f t="shared" si="6"/>
        <v>0</v>
      </c>
      <c r="N33" s="12">
        <f t="shared" si="7"/>
        <v>0</v>
      </c>
      <c r="O33" s="12">
        <f t="shared" si="8"/>
        <v>0</v>
      </c>
      <c r="P33" s="12">
        <f t="shared" si="9"/>
        <v>0</v>
      </c>
      <c r="Q33" s="12">
        <f t="shared" si="10"/>
        <v>0</v>
      </c>
      <c r="R33" s="12">
        <f t="shared" si="11"/>
        <v>0</v>
      </c>
      <c r="S33" s="12">
        <f t="shared" si="12"/>
        <v>0</v>
      </c>
      <c r="T33" s="12">
        <f t="shared" si="13"/>
        <v>0</v>
      </c>
    </row>
    <row r="34" spans="1:20" ht="12.75">
      <c r="A34" s="18"/>
      <c r="B34" s="19"/>
      <c r="C34" s="20"/>
      <c r="D34" s="21">
        <v>0</v>
      </c>
      <c r="E34" s="21">
        <v>0</v>
      </c>
      <c r="F34" s="22">
        <f t="shared" si="15"/>
        <v>0</v>
      </c>
      <c r="G34" s="21">
        <f t="shared" si="14"/>
        <v>0</v>
      </c>
      <c r="I34" s="12">
        <f t="shared" si="2"/>
        <v>0</v>
      </c>
      <c r="J34" s="12">
        <f t="shared" si="3"/>
        <v>0</v>
      </c>
      <c r="K34" s="12">
        <f t="shared" si="4"/>
        <v>0</v>
      </c>
      <c r="L34" s="12">
        <f t="shared" si="5"/>
        <v>0</v>
      </c>
      <c r="M34" s="12">
        <f t="shared" si="6"/>
        <v>0</v>
      </c>
      <c r="N34" s="12">
        <f t="shared" si="7"/>
        <v>0</v>
      </c>
      <c r="O34" s="12">
        <f t="shared" si="8"/>
        <v>0</v>
      </c>
      <c r="P34" s="12">
        <f t="shared" si="9"/>
        <v>0</v>
      </c>
      <c r="Q34" s="12">
        <f t="shared" si="10"/>
        <v>0</v>
      </c>
      <c r="R34" s="12">
        <f t="shared" si="11"/>
        <v>0</v>
      </c>
      <c r="S34" s="12">
        <f t="shared" si="12"/>
        <v>0</v>
      </c>
      <c r="T34" s="12">
        <f t="shared" si="13"/>
        <v>0</v>
      </c>
    </row>
    <row r="35" spans="1:20" ht="12.75">
      <c r="A35" s="18"/>
      <c r="B35" s="19"/>
      <c r="C35" s="20"/>
      <c r="D35" s="21">
        <v>0</v>
      </c>
      <c r="E35" s="21">
        <v>0</v>
      </c>
      <c r="F35" s="22">
        <f t="shared" si="15"/>
        <v>0</v>
      </c>
      <c r="G35" s="21">
        <f t="shared" si="14"/>
        <v>0</v>
      </c>
      <c r="I35" s="12">
        <f t="shared" si="2"/>
        <v>0</v>
      </c>
      <c r="J35" s="12">
        <f t="shared" si="3"/>
        <v>0</v>
      </c>
      <c r="K35" s="12">
        <f t="shared" si="4"/>
        <v>0</v>
      </c>
      <c r="L35" s="12">
        <f t="shared" si="5"/>
        <v>0</v>
      </c>
      <c r="M35" s="12">
        <f t="shared" si="6"/>
        <v>0</v>
      </c>
      <c r="N35" s="12">
        <f t="shared" si="7"/>
        <v>0</v>
      </c>
      <c r="O35" s="12">
        <f t="shared" si="8"/>
        <v>0</v>
      </c>
      <c r="P35" s="12">
        <f t="shared" si="9"/>
        <v>0</v>
      </c>
      <c r="Q35" s="12">
        <f t="shared" si="10"/>
        <v>0</v>
      </c>
      <c r="R35" s="12">
        <f t="shared" si="11"/>
        <v>0</v>
      </c>
      <c r="S35" s="12">
        <f t="shared" si="12"/>
        <v>0</v>
      </c>
      <c r="T35" s="12">
        <f t="shared" si="13"/>
        <v>0</v>
      </c>
    </row>
    <row r="36" spans="1:20" ht="12.75">
      <c r="A36" s="18"/>
      <c r="B36" s="19"/>
      <c r="C36" s="20"/>
      <c r="D36" s="21"/>
      <c r="E36" s="21"/>
      <c r="F36" s="22"/>
      <c r="G36" s="2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2.75">
      <c r="A37" s="18"/>
      <c r="B37" s="19"/>
      <c r="C37" s="20"/>
      <c r="D37" s="21"/>
      <c r="E37" s="21"/>
      <c r="F37" s="22"/>
      <c r="G37" s="2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.75">
      <c r="A38" s="18"/>
      <c r="B38" s="19"/>
      <c r="C38" s="20"/>
      <c r="D38" s="21"/>
      <c r="E38" s="21"/>
      <c r="F38" s="22"/>
      <c r="G38" s="2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2.75">
      <c r="A39" s="18"/>
      <c r="B39" s="19"/>
      <c r="C39" s="20"/>
      <c r="D39" s="21"/>
      <c r="E39" s="21"/>
      <c r="F39" s="22"/>
      <c r="G39" s="2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2.75">
      <c r="A40" s="18"/>
      <c r="B40" s="19"/>
      <c r="C40" s="20"/>
      <c r="D40" s="21"/>
      <c r="E40" s="21"/>
      <c r="F40" s="22"/>
      <c r="G40" s="2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2.75">
      <c r="A41" s="18"/>
      <c r="B41" s="19"/>
      <c r="C41" s="20"/>
      <c r="D41" s="21"/>
      <c r="E41" s="21"/>
      <c r="F41" s="22"/>
      <c r="G41" s="2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2.75">
      <c r="A42" s="18"/>
      <c r="B42" s="19"/>
      <c r="C42" s="20"/>
      <c r="D42" s="21"/>
      <c r="E42" s="21"/>
      <c r="F42" s="22"/>
      <c r="G42" s="2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2.75">
      <c r="A43" s="18"/>
      <c r="B43" s="19"/>
      <c r="C43" s="20"/>
      <c r="D43" s="21"/>
      <c r="E43" s="21"/>
      <c r="F43" s="22"/>
      <c r="G43" s="2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>
      <c r="A44" s="18"/>
      <c r="B44" s="19"/>
      <c r="C44" s="20"/>
      <c r="D44" s="21"/>
      <c r="E44" s="21"/>
      <c r="F44" s="22"/>
      <c r="G44" s="2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.75">
      <c r="A45" s="18"/>
      <c r="B45" s="19"/>
      <c r="C45" s="20"/>
      <c r="D45" s="21"/>
      <c r="E45" s="21"/>
      <c r="F45" s="22"/>
      <c r="G45" s="2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2.75">
      <c r="A46" s="18"/>
      <c r="B46" s="19"/>
      <c r="C46" s="20"/>
      <c r="D46" s="21"/>
      <c r="E46" s="21"/>
      <c r="F46" s="22"/>
      <c r="G46" s="2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2.75">
      <c r="A47" s="18"/>
      <c r="B47" s="19"/>
      <c r="C47" s="20"/>
      <c r="D47" s="21"/>
      <c r="E47" s="21"/>
      <c r="F47" s="22"/>
      <c r="G47" s="2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2.75">
      <c r="A48" s="18"/>
      <c r="B48" s="19"/>
      <c r="C48" s="20"/>
      <c r="D48" s="21"/>
      <c r="E48" s="21"/>
      <c r="F48" s="22"/>
      <c r="G48" s="2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2.75">
      <c r="A49" s="18"/>
      <c r="B49" s="19"/>
      <c r="C49" s="20"/>
      <c r="D49" s="21"/>
      <c r="E49" s="21"/>
      <c r="F49" s="22"/>
      <c r="G49" s="2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2.75">
      <c r="A50" s="18"/>
      <c r="B50" s="19"/>
      <c r="C50" s="20"/>
      <c r="D50" s="21"/>
      <c r="E50" s="21"/>
      <c r="F50" s="22"/>
      <c r="G50" s="2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2.75">
      <c r="A51" s="18"/>
      <c r="B51" s="19"/>
      <c r="C51" s="20"/>
      <c r="D51" s="21"/>
      <c r="E51" s="21"/>
      <c r="F51" s="22"/>
      <c r="G51" s="2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2.75">
      <c r="A52" s="18"/>
      <c r="B52" s="19"/>
      <c r="C52" s="20"/>
      <c r="D52" s="21"/>
      <c r="E52" s="21"/>
      <c r="F52" s="22"/>
      <c r="G52" s="2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2.75">
      <c r="A53" s="18"/>
      <c r="B53" s="19"/>
      <c r="C53" s="20"/>
      <c r="D53" s="21"/>
      <c r="E53" s="21"/>
      <c r="F53" s="22"/>
      <c r="G53" s="2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2.75">
      <c r="A54" s="18"/>
      <c r="B54" s="19"/>
      <c r="C54" s="20"/>
      <c r="D54" s="21"/>
      <c r="E54" s="21"/>
      <c r="F54" s="22"/>
      <c r="G54" s="2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2.75">
      <c r="A55" s="18"/>
      <c r="B55" s="19"/>
      <c r="C55" s="20"/>
      <c r="D55" s="21"/>
      <c r="E55" s="21"/>
      <c r="F55" s="22"/>
      <c r="G55" s="2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2.75">
      <c r="A56" s="18"/>
      <c r="B56" s="19"/>
      <c r="C56" s="20"/>
      <c r="D56" s="21"/>
      <c r="E56" s="21"/>
      <c r="F56" s="22"/>
      <c r="G56" s="2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2.75">
      <c r="A57" s="18"/>
      <c r="B57" s="19"/>
      <c r="C57" s="20"/>
      <c r="D57" s="21"/>
      <c r="E57" s="21"/>
      <c r="F57" s="22"/>
      <c r="G57" s="2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.75">
      <c r="A58" s="18"/>
      <c r="B58" s="19"/>
      <c r="C58" s="20"/>
      <c r="D58" s="21"/>
      <c r="E58" s="21"/>
      <c r="F58" s="22"/>
      <c r="G58" s="21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</sheetData>
  <printOptions horizontalCentered="1"/>
  <pageMargins left="0.19" right="0.52" top="0.75" bottom="1" header="0.75" footer="0.5"/>
  <pageSetup horizontalDpi="300" verticalDpi="300" orientation="landscape" r:id="rId1"/>
  <headerFooter alignWithMargins="0">
    <oddFooter>&amp;L&amp;"Times New Roman,Regular"&amp;14&amp;F
DB71 List of Projects for Capital Budget Request&amp;R&amp;"Times New Roman,Regular"&amp;8&amp;A
&amp;T &amp;D 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Nashville State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Nashville State Tech</dc:creator>
  <cp:keywords/>
  <dc:description/>
  <cp:lastModifiedBy>Nashville State Tech</cp:lastModifiedBy>
  <cp:lastPrinted>2006-06-16T15:43:37Z</cp:lastPrinted>
  <dcterms:created xsi:type="dcterms:W3CDTF">2003-06-16T15:43:15Z</dcterms:created>
  <dcterms:modified xsi:type="dcterms:W3CDTF">2006-06-16T15:43:40Z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-866122653</vt:i4>
  </property>
  <property fmtid="{D5CDD505-2E9C-101B-9397-08002B2CF9AE}" pid="4" name="_NewReviewCyc">
    <vt:lpwstr/>
  </property>
  <property fmtid="{D5CDD505-2E9C-101B-9397-08002B2CF9AE}" pid="5" name="_EmailSubje">
    <vt:lpwstr>2007-08 Appropriations Request</vt:lpwstr>
  </property>
  <property fmtid="{D5CDD505-2E9C-101B-9397-08002B2CF9AE}" pid="6" name="_AuthorEma">
    <vt:lpwstr>Melanie.Buchanan@nscc.edu</vt:lpwstr>
  </property>
  <property fmtid="{D5CDD505-2E9C-101B-9397-08002B2CF9AE}" pid="7" name="_AuthorEmailDisplayNa">
    <vt:lpwstr>Buchanan, Melanie</vt:lpwstr>
  </property>
</Properties>
</file>