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9420" windowHeight="4860" tabRatio="941" firstSheet="5" activeTab="18"/>
  </bookViews>
  <sheets>
    <sheet name="Table of Contents" sheetId="1" r:id="rId1"/>
    <sheet name="FORM 1" sheetId="2" r:id="rId2"/>
    <sheet name="FORM 1 (A)" sheetId="3" r:id="rId3"/>
    <sheet name="FORM 1 (B)" sheetId="4" r:id="rId4"/>
    <sheet name="FORM 2" sheetId="5" r:id="rId5"/>
    <sheet name="FORM 3" sheetId="6" r:id="rId6"/>
    <sheet name="FORM 4 (A)" sheetId="7" r:id="rId7"/>
    <sheet name="FORM 4 (B)" sheetId="8" r:id="rId8"/>
    <sheet name="FORM 5" sheetId="9" r:id="rId9"/>
    <sheet name="FORM 6 (A)" sheetId="10" r:id="rId10"/>
    <sheet name="FORM 6 (B)" sheetId="11" r:id="rId11"/>
    <sheet name="FORM 7" sheetId="12" r:id="rId12"/>
    <sheet name="FORM 8" sheetId="13" r:id="rId13"/>
    <sheet name="FORM 9 (A) " sheetId="14" r:id="rId14"/>
    <sheet name="FORM 9 (B)  " sheetId="15" r:id="rId15"/>
    <sheet name="FORM 9 (C) (1)" sheetId="16" r:id="rId16"/>
    <sheet name="FORM 9 (C) (2)" sheetId="17" r:id="rId17"/>
    <sheet name="FORM 10" sheetId="18" r:id="rId18"/>
    <sheet name="FORM 11" sheetId="19" r:id="rId19"/>
    <sheet name="Unexpended Plant" sheetId="20" r:id="rId20"/>
    <sheet name="R&amp;R" sheetId="21" r:id="rId21"/>
    <sheet name="Retire of Debt" sheetId="22" r:id="rId22"/>
  </sheets>
  <definedNames>
    <definedName name="\f">#REF!</definedName>
    <definedName name="\p">#REF!</definedName>
    <definedName name="_19A">#REF!</definedName>
    <definedName name="_19B">#REF!</definedName>
    <definedName name="_19C">#REF!</definedName>
    <definedName name="_19D">#REF!</definedName>
    <definedName name="_20C1" localSheetId="21">'Retire of Debt'!#REF!</definedName>
    <definedName name="_20C1">'R&amp;R'!$A$1:$S$40</definedName>
    <definedName name="_20C2" localSheetId="21">'Retire of Debt'!#REF!</definedName>
    <definedName name="_20C2">'R&amp;R'!$A$45:$S$85</definedName>
    <definedName name="_20D1" localSheetId="21">'Retire of Debt'!#REF!</definedName>
    <definedName name="_20D1">'R&amp;R'!$A$91:$S$132</definedName>
    <definedName name="_20D2" localSheetId="21">'Retire of Debt'!$A$1:$U$39</definedName>
    <definedName name="_20D2">'R&amp;R'!$A$138:$S$178</definedName>
    <definedName name="_3">'FORM 1 (A)'!$A$1:$H$68</definedName>
    <definedName name="_9293CARRY" localSheetId="11">#REF!</definedName>
    <definedName name="_9293CARRY">#REF!</definedName>
    <definedName name="_9394FED" localSheetId="11">#REF!</definedName>
    <definedName name="_9394FED">#REF!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20" hidden="1">1</definedName>
    <definedName name="_Regression_Int" localSheetId="21" hidden="1">1</definedName>
    <definedName name="_Regression_Int" localSheetId="19" hidden="1">1</definedName>
    <definedName name="INSTMATCH" localSheetId="11">#REF!</definedName>
    <definedName name="INSTMATCH">#REF!</definedName>
    <definedName name="_xlnm.Print_Area" localSheetId="8">'FORM 5'!$A$1:$J$34</definedName>
    <definedName name="_xlnm.Print_Area" localSheetId="12">'FORM 8'!$1:$66</definedName>
    <definedName name="_xlnm.Print_Area" localSheetId="21">'Retire of Debt'!$A$1:$U$39</definedName>
    <definedName name="Print_Area_MI" localSheetId="4">'FORM 2'!$A$1:$N$21</definedName>
    <definedName name="Print_Area_MI" localSheetId="5">'FORM 3'!$A$1:$N$42</definedName>
    <definedName name="Print_Area_MI" localSheetId="6">'FORM 4 (A)'!$A$1:$N$92</definedName>
    <definedName name="Print_Area_MI" localSheetId="7">'FORM 4 (B)'!$A$1:$N$92</definedName>
    <definedName name="Print_Area_MI" localSheetId="8">'FORM 5'!$A$1:$J$34</definedName>
    <definedName name="Print_Area_MI" localSheetId="9">'FORM 6 (A)'!$A$1:$M$34</definedName>
    <definedName name="Print_Area_MI" localSheetId="12">'FORM 8'!$A$1:$V$63</definedName>
    <definedName name="Print_Area_MI" localSheetId="13">'FORM 9 (A) '!$A$1:$O$39</definedName>
    <definedName name="Print_Area_MI" localSheetId="14">'FORM 9 (B)  '!#REF!</definedName>
    <definedName name="Print_Area_MI" localSheetId="15">'FORM 9 (C) (1)'!$A$1:$M$52</definedName>
    <definedName name="Print_Area_MI" localSheetId="16">'FORM 9 (C) (2)'!$A$1:$M$52</definedName>
    <definedName name="Print_Area_MI" localSheetId="20">'R&amp;R'!$A$138:$S$178</definedName>
    <definedName name="Print_Area_MI" localSheetId="21">'Retire of Debt'!$A$1:$U$39</definedName>
    <definedName name="Print_Area_MI" localSheetId="19">'Unexpended Plant'!$A$1:$X$51</definedName>
    <definedName name="Print_Area_MI">'FORM 1 (A)'!$A$1:$G$61</definedName>
    <definedName name="SUMMARY" localSheetId="11">#REF!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<sst xmlns="http://schemas.openxmlformats.org/spreadsheetml/2006/main" count="701" uniqueCount="365">
  <si>
    <t>JULY</t>
  </si>
  <si>
    <t>OCTOBER</t>
  </si>
  <si>
    <t>ACTUAL</t>
  </si>
  <si>
    <t>BUDGET</t>
  </si>
  <si>
    <t>Revenues</t>
  </si>
  <si>
    <t>Instruction</t>
  </si>
  <si>
    <t>Research</t>
  </si>
  <si>
    <t>Public Service</t>
  </si>
  <si>
    <t>Academic Support</t>
  </si>
  <si>
    <t>Student Services</t>
  </si>
  <si>
    <t>Institutional Support</t>
  </si>
  <si>
    <t>(NAME OF INSTITUTION)</t>
  </si>
  <si>
    <t>1.</t>
  </si>
  <si>
    <t>2.</t>
  </si>
  <si>
    <t>3.</t>
  </si>
  <si>
    <t>OTHER</t>
  </si>
  <si>
    <t>TOTAL</t>
  </si>
  <si>
    <t>Other</t>
  </si>
  <si>
    <t>Travel</t>
  </si>
  <si>
    <t>Equipment</t>
  </si>
  <si>
    <t>Employee Benefits</t>
  </si>
  <si>
    <t>Operating Expense</t>
  </si>
  <si>
    <t xml:space="preserve">  Total</t>
  </si>
  <si>
    <t xml:space="preserve"> </t>
  </si>
  <si>
    <t>TENNESSEE BOARD OF REGENTS</t>
  </si>
  <si>
    <t>TABLE OF CONTENTS</t>
  </si>
  <si>
    <t>I.</t>
  </si>
  <si>
    <t>II.</t>
  </si>
  <si>
    <t>III.</t>
  </si>
  <si>
    <t>ANALYSIS OF BUDGET CHANGES FOR REVENUE ACCOUNTS</t>
  </si>
  <si>
    <t>ACCOUNT</t>
  </si>
  <si>
    <t>NUMBER</t>
  </si>
  <si>
    <t>ACCOUNT NAME</t>
  </si>
  <si>
    <t>JULY  BUDGET</t>
  </si>
  <si>
    <t>OCTOBER BUDGET</t>
  </si>
  <si>
    <t>CHANGE</t>
  </si>
  <si>
    <t>DESCRIPTION OF CHANGE</t>
  </si>
  <si>
    <t>SOURCE OF FUNDS</t>
  </si>
  <si>
    <t>SUMMARY OF TOTAL BUDGET CHANGES BY FUNCTION</t>
  </si>
  <si>
    <t xml:space="preserve">JULY </t>
  </si>
  <si>
    <t xml:space="preserve">  Explanation For</t>
  </si>
  <si>
    <t>Difference</t>
  </si>
  <si>
    <t>Significant Changes</t>
  </si>
  <si>
    <t>Operation and Maintenance</t>
  </si>
  <si>
    <t>Scholarships and Fellowships</t>
  </si>
  <si>
    <t>SUMMARY OF TOTAL BUDGET CHANGES FOR BUDGET CATEGORIES</t>
  </si>
  <si>
    <t>Professional Salaries</t>
  </si>
  <si>
    <t>Other Salaries</t>
  </si>
  <si>
    <t>EXPENDITURES</t>
  </si>
  <si>
    <t>ANALYSIS OF CONTINUING EDUCATION FEES</t>
  </si>
  <si>
    <t>I.  ANALYSIS OF CONTINUING EDUCATION FEES</t>
  </si>
  <si>
    <t>A.</t>
  </si>
  <si>
    <t>Instructional Costs</t>
  </si>
  <si>
    <t>Total Instructional Salaries</t>
  </si>
  <si>
    <t>Total Contracted Service</t>
  </si>
  <si>
    <t xml:space="preserve">     Total Instructional Costs</t>
  </si>
  <si>
    <t>B.</t>
  </si>
  <si>
    <t>125% of Instructional Costs</t>
  </si>
  <si>
    <t>C.</t>
  </si>
  <si>
    <t>Continuing Education Fee Revenue</t>
  </si>
  <si>
    <t>(should agree with Total Revenue presented</t>
  </si>
  <si>
    <t>in Section II.)</t>
  </si>
  <si>
    <t>D.</t>
  </si>
  <si>
    <t>Revenue Over/(Under)* 125% of Instructional Costs</t>
  </si>
  <si>
    <t>*Explanation should be provided if Revenue is less that 125% of Instructional Costs.</t>
  </si>
  <si>
    <t>II.  SCHEDULE OF CONTINUING EDUCATION REVENUES AND EXPENDITURES</t>
  </si>
  <si>
    <t>Account</t>
  </si>
  <si>
    <t xml:space="preserve">Account </t>
  </si>
  <si>
    <t>Title</t>
  </si>
  <si>
    <t>Account #</t>
  </si>
  <si>
    <t>Total</t>
  </si>
  <si>
    <t>A.  Revenues</t>
  </si>
  <si>
    <t xml:space="preserve">       Continuing Education Fees</t>
  </si>
  <si>
    <t>B.  Expenditures</t>
  </si>
  <si>
    <t xml:space="preserve">        Salaries-Professional</t>
  </si>
  <si>
    <t xml:space="preserve">        Salaries-Instructional</t>
  </si>
  <si>
    <t xml:space="preserve">        Salaries-Other</t>
  </si>
  <si>
    <t xml:space="preserve">        Contractual Services</t>
  </si>
  <si>
    <t xml:space="preserve">        Equipment</t>
  </si>
  <si>
    <t xml:space="preserve">        Travel</t>
  </si>
  <si>
    <t xml:space="preserve">         Operating Expenses</t>
  </si>
  <si>
    <t xml:space="preserve">     </t>
  </si>
  <si>
    <t>Total Expenditures</t>
  </si>
  <si>
    <t>NOTE:  This schedule should include Revenues and Expenditures for all accounts</t>
  </si>
  <si>
    <t>associated with continuing education courses and activities.  All administrative and</t>
  </si>
  <si>
    <t>instructional accounts should be included.</t>
  </si>
  <si>
    <t>SUMMARY BY UNIT - R &amp; R AND CONTINGENCY ALLOCATION COMPUTATIONS</t>
  </si>
  <si>
    <t>Actual</t>
  </si>
  <si>
    <t>Estimated</t>
  </si>
  <si>
    <t>Fund Balance</t>
  </si>
  <si>
    <t>Cost of</t>
  </si>
  <si>
    <t>Ending Fund Bal</t>
  </si>
  <si>
    <t>7/1/XX</t>
  </si>
  <si>
    <t>Goods Sold</t>
  </si>
  <si>
    <t>Gross Margin</t>
  </si>
  <si>
    <t>Expenditures</t>
  </si>
  <si>
    <t>Transfers</t>
  </si>
  <si>
    <t>Profit/(Loss)</t>
  </si>
  <si>
    <t>6/30/XX</t>
  </si>
  <si>
    <t>Auxiliary Enterprises:</t>
  </si>
  <si>
    <t xml:space="preserve">   Per Budget</t>
  </si>
  <si>
    <t xml:space="preserve">   Difference*</t>
  </si>
  <si>
    <t>R &amp; R Transfer:</t>
  </si>
  <si>
    <t xml:space="preserve">   5% of Gross Margin</t>
  </si>
  <si>
    <t>CENTERS OF EXCELLENCE/EMPHASIS</t>
  </si>
  <si>
    <t>State</t>
  </si>
  <si>
    <t>Restricted Revenue</t>
  </si>
  <si>
    <t>Appropriation</t>
  </si>
  <si>
    <t>Carryforward</t>
  </si>
  <si>
    <t>(Describe)</t>
  </si>
  <si>
    <t>List Centers</t>
  </si>
  <si>
    <t>Restricted Expenditures</t>
  </si>
  <si>
    <t>Amount of Expenditures</t>
  </si>
  <si>
    <t>Unrestricted E &amp; G</t>
  </si>
  <si>
    <t>Outside Source</t>
  </si>
  <si>
    <t>Matching Funds</t>
  </si>
  <si>
    <t>Account Number</t>
  </si>
  <si>
    <t>Amount</t>
  </si>
  <si>
    <t>Name</t>
  </si>
  <si>
    <t>BASIC MAINTENANCE AND OPERATION EXPENDITURE CALCULATION</t>
  </si>
  <si>
    <t>Total M&amp;O Expenditures</t>
  </si>
  <si>
    <t>Less:</t>
  </si>
  <si>
    <t>E &amp; G Utilities</t>
  </si>
  <si>
    <t>Staff Benefits</t>
  </si>
  <si>
    <t>Longevity</t>
  </si>
  <si>
    <t>Plus:</t>
  </si>
  <si>
    <t>Extraordinary Maintenance Transfer</t>
  </si>
  <si>
    <t>Net Basic M &amp; O Expenditures</t>
  </si>
  <si>
    <t>Basic M &amp; O Funded Amount</t>
  </si>
  <si>
    <t xml:space="preserve">    </t>
  </si>
  <si>
    <t>Actual % of Funded Amount</t>
  </si>
  <si>
    <t>DESEGREGATION</t>
  </si>
  <si>
    <t>PROVISION</t>
  </si>
  <si>
    <t>DESCRIPTION</t>
  </si>
  <si>
    <t>CARRY FORWARD</t>
  </si>
  <si>
    <t>APPROPRIATION</t>
  </si>
  <si>
    <t>REALLOCATIONS</t>
  </si>
  <si>
    <t>DESEGREGATION - MATCHING DOLLARS</t>
  </si>
  <si>
    <t>REMEDIAL AND DEVELOPMENTAL EXPENDITURES</t>
  </si>
  <si>
    <t>Admin Salaries</t>
  </si>
  <si>
    <t>Academic Salaries</t>
  </si>
  <si>
    <t>Supporting Salaries</t>
  </si>
  <si>
    <t>Student Wages</t>
  </si>
  <si>
    <t>Operating Expenses</t>
  </si>
  <si>
    <t>Capital Outlay</t>
  </si>
  <si>
    <t>UNRESTRICTED AND RESTRICTED ATHLETICS</t>
  </si>
  <si>
    <t xml:space="preserve">   July 1</t>
  </si>
  <si>
    <t>Unrest.</t>
  </si>
  <si>
    <t>Rest.</t>
  </si>
  <si>
    <t>REVENUES:</t>
  </si>
  <si>
    <t xml:space="preserve">  Total Revenues</t>
  </si>
  <si>
    <t>DEPARTMENT</t>
  </si>
  <si>
    <t>*OTHER</t>
  </si>
  <si>
    <t>Old Account</t>
  </si>
  <si>
    <t>New Account</t>
  </si>
  <si>
    <t>Obj.</t>
  </si>
  <si>
    <t>Position</t>
  </si>
  <si>
    <t>Code</t>
  </si>
  <si>
    <t>No.</t>
  </si>
  <si>
    <t>Assoc. Professor</t>
  </si>
  <si>
    <t>009</t>
  </si>
  <si>
    <t>POSITIONS TRANSFERRED BETWEEN UNRESTRICTED FUNCTIONS</t>
  </si>
  <si>
    <t>Counselor</t>
  </si>
  <si>
    <t>008</t>
  </si>
  <si>
    <t>POSITIONS TRANSFERRED FROM RESTRICTED</t>
  </si>
  <si>
    <t>ACCOUNTS TO UNRESTRICTED ACCOUNTS</t>
  </si>
  <si>
    <t>Research Analyst</t>
  </si>
  <si>
    <t>31110-650</t>
  </si>
  <si>
    <t>001</t>
  </si>
  <si>
    <t>31110</t>
  </si>
  <si>
    <t>003</t>
  </si>
  <si>
    <t>REGULAR FULL-TIME POSITIONS</t>
  </si>
  <si>
    <t>FILLED AND UNFILLED</t>
  </si>
  <si>
    <t>AUXILIARIES INCLUDED</t>
  </si>
  <si>
    <t>DIFFERENCE</t>
  </si>
  <si>
    <t>10/XX</t>
  </si>
  <si>
    <t>7/XX</t>
  </si>
  <si>
    <t>7/XX TO 10/XX</t>
  </si>
  <si>
    <t>UNREST</t>
  </si>
  <si>
    <t>REST</t>
  </si>
  <si>
    <t>AUX</t>
  </si>
  <si>
    <t>FACULTY</t>
  </si>
  <si>
    <t>NEW POSITIONS</t>
  </si>
  <si>
    <t>SALARY</t>
  </si>
  <si>
    <t>JUSTIFICATION</t>
  </si>
  <si>
    <t>DELETED POSITIONS</t>
  </si>
  <si>
    <t>EXAMPLE:</t>
  </si>
  <si>
    <t>Faculty</t>
  </si>
  <si>
    <t>Support</t>
  </si>
  <si>
    <t xml:space="preserve">  New Positions Listed Above</t>
  </si>
  <si>
    <t xml:space="preserve">  Deleted Positions Listed Above</t>
  </si>
  <si>
    <t xml:space="preserve"> TOTAL</t>
  </si>
  <si>
    <t>REGULAR PART-TIME POSITIONS</t>
  </si>
  <si>
    <t>UNEXPENDED</t>
  </si>
  <si>
    <t>ANALYSIS  OF  UNEXPENDED  PLANT  FUND</t>
  </si>
  <si>
    <t>CHANGES  TO  UNEXPENDED  FUND  BALANCES</t>
  </si>
  <si>
    <t>ESTIMATED</t>
  </si>
  <si>
    <t>FUND  BALANCE  ADDITIONS</t>
  </si>
  <si>
    <t>FUND  BALANCE  DEDUCTIONS</t>
  </si>
  <si>
    <t>PROJECT</t>
  </si>
  <si>
    <t>BALANCE</t>
  </si>
  <si>
    <t>STATE</t>
  </si>
  <si>
    <t>CURRENT  FUND</t>
  </si>
  <si>
    <t>INVESTMENT</t>
  </si>
  <si>
    <t>6-30-XX</t>
  </si>
  <si>
    <t>TSSBA</t>
  </si>
  <si>
    <t>TRANSFERS</t>
  </si>
  <si>
    <t>INCOME</t>
  </si>
  <si>
    <t>STATE CAPITAL OUTLAY PROJECTS</t>
  </si>
  <si>
    <t>Approved SBC Projects</t>
  </si>
  <si>
    <t>To Be Approved By SBC</t>
  </si>
  <si>
    <t>TENNESSEE STATE SCHOOL BOND</t>
  </si>
  <si>
    <t>AUTHORITY PROJECTS</t>
  </si>
  <si>
    <t>Approved SBC/TSSBA Projects</t>
  </si>
  <si>
    <t>To Be Approved By SBC/TSSBA</t>
  </si>
  <si>
    <t>LOCAL FUNDED PROJECTS</t>
  </si>
  <si>
    <t>To Be Approved by SBC</t>
  </si>
  <si>
    <t>Non-SBC Projects</t>
  </si>
  <si>
    <t>Other Accounts</t>
  </si>
  <si>
    <t>Extraordinary Maintenance</t>
  </si>
  <si>
    <t>ANALYSIS  OF  CHANGES  IN  RENEWAL  AND  REPLACEMENT  FUNDS</t>
  </si>
  <si>
    <t>ADDITIONS</t>
  </si>
  <si>
    <t xml:space="preserve"> DEDUCTIONS</t>
  </si>
  <si>
    <t>CURRENT FUND</t>
  </si>
  <si>
    <t>REALLOCATION</t>
  </si>
  <si>
    <t>(FOOTNOTE)</t>
  </si>
  <si>
    <t>ANALYSIS OF CHANGES IN RETIREMENT OF INDEBTEDNESS</t>
  </si>
  <si>
    <t>DEDUCTIONS</t>
  </si>
  <si>
    <t>Form 1</t>
  </si>
  <si>
    <t>Analysis of Budget Changes for Revenue Accounts</t>
  </si>
  <si>
    <t>Form 1 (A)</t>
  </si>
  <si>
    <t>Summary of Total Budget Changes by Function</t>
  </si>
  <si>
    <t>Form 1 (B)</t>
  </si>
  <si>
    <t>Summary of Total Budget Changes for Budget Categories</t>
  </si>
  <si>
    <t>Form 2</t>
  </si>
  <si>
    <t>Form 3</t>
  </si>
  <si>
    <t>Analysis of Continuing Education Fees</t>
  </si>
  <si>
    <t>Summary by Unit - R &amp; R and Contingency Allocation Computations</t>
  </si>
  <si>
    <t>Basic Maintenance and Operation Expenditure Calculation</t>
  </si>
  <si>
    <t>Desegregation</t>
  </si>
  <si>
    <t>Desegregation Matching Dollars</t>
  </si>
  <si>
    <t>Form 8</t>
  </si>
  <si>
    <t>Summary of Remedial Developmental Program</t>
  </si>
  <si>
    <t>Unrestricted and Restricted Athletics</t>
  </si>
  <si>
    <t>Positions Transferred Within Unrestricted Functions</t>
  </si>
  <si>
    <t>Positions Transferred From Restricted to Unrestricted</t>
  </si>
  <si>
    <t>Regular Full-Time Positions - Filled and Unfilled - Auxiliaries Included</t>
  </si>
  <si>
    <t>Regular Part-Time Positions - Filled and Unfilled - Auxiliaries Included</t>
  </si>
  <si>
    <t>Plant Fund Schedules</t>
  </si>
  <si>
    <t>General Fund Support</t>
  </si>
  <si>
    <t>ADM</t>
  </si>
  <si>
    <t>MAINT/TECH/SUPP</t>
  </si>
  <si>
    <t>PROF SUPPORT</t>
  </si>
  <si>
    <t>FUNCTIONAL</t>
  </si>
  <si>
    <t>POSITION TITLE</t>
  </si>
  <si>
    <t xml:space="preserve"> AREA</t>
  </si>
  <si>
    <t>Maint/Tech</t>
  </si>
  <si>
    <t>Admin</t>
  </si>
  <si>
    <t>Prof Support</t>
  </si>
  <si>
    <t>Form 4 (A)</t>
  </si>
  <si>
    <t>Form 4 (B)</t>
  </si>
  <si>
    <t>Form 5</t>
  </si>
  <si>
    <t>Form 6 (A)</t>
  </si>
  <si>
    <t>Form 6 (B)</t>
  </si>
  <si>
    <t>Form 7</t>
  </si>
  <si>
    <t>Form 9 (A)</t>
  </si>
  <si>
    <t>Form 9 (B)</t>
  </si>
  <si>
    <t>Salaries</t>
  </si>
  <si>
    <t>Benefits</t>
  </si>
  <si>
    <t>Operating Exp.</t>
  </si>
  <si>
    <t>Contingency Allocation:</t>
  </si>
  <si>
    <t xml:space="preserve">   5% of Revenue</t>
  </si>
  <si>
    <t>Student athletic fees</t>
  </si>
  <si>
    <t>20XX-XX</t>
  </si>
  <si>
    <t>OCTOBER BUDGET 20XX-XX</t>
  </si>
  <si>
    <t>ACTUAL 20XX-XX</t>
  </si>
  <si>
    <t>Actual 20XX-XX</t>
  </si>
  <si>
    <t>July 20XX-XX</t>
  </si>
  <si>
    <t>October 20XX-XX</t>
  </si>
  <si>
    <t>Administrative salaries</t>
  </si>
  <si>
    <t>Coaches salaries</t>
  </si>
  <si>
    <t>Support staff salaries</t>
  </si>
  <si>
    <t>Employee benefits</t>
  </si>
  <si>
    <t xml:space="preserve">  Total Expenses</t>
  </si>
  <si>
    <t>October Budget 20XX-XX</t>
  </si>
  <si>
    <t xml:space="preserve"> OCTOBER  BUDGET  20XX-XX</t>
  </si>
  <si>
    <t>JUNE 30, 20XX</t>
  </si>
  <si>
    <t>OCTOBER BUDGET  20XX-XX</t>
  </si>
  <si>
    <t>20XX OCTOBER BUDGET ANALYSIS</t>
  </si>
  <si>
    <t>Form 9 (C) (1)</t>
  </si>
  <si>
    <t>Form 9 (C) (2)</t>
  </si>
  <si>
    <t>Form 10</t>
  </si>
  <si>
    <t>Specialized Academic Fee Reporting</t>
  </si>
  <si>
    <t>SPECIALIZED ACADEMIC FEE REPORTING FORM</t>
  </si>
  <si>
    <t>Academic Fee</t>
  </si>
  <si>
    <t>Base Budget</t>
  </si>
  <si>
    <t>Enhancements</t>
  </si>
  <si>
    <t>Total Budget</t>
  </si>
  <si>
    <t xml:space="preserve">   Total</t>
  </si>
  <si>
    <t>Narrative:</t>
  </si>
  <si>
    <t xml:space="preserve">     (Please write a brief narrative expanding on how the academic fee enhancements will be used.)</t>
  </si>
  <si>
    <t>Certification:</t>
  </si>
  <si>
    <t xml:space="preserve">          I certify that the specialized academic fees collected were used to enhance, not supplant,</t>
  </si>
  <si>
    <t xml:space="preserve">          the budget of the designated academic program.  </t>
  </si>
  <si>
    <t>(name and date)</t>
  </si>
  <si>
    <t>OCTOBER 20XX-XX</t>
  </si>
  <si>
    <t>(enter as negative amount)</t>
  </si>
  <si>
    <t xml:space="preserve">  Transfer from Restricted to Unrestricted (Per Form 9.B.)</t>
  </si>
  <si>
    <t xml:space="preserve">  Transfers between objects </t>
  </si>
  <si>
    <t>NOTE - There should be no unallocated balances.  All ending balances must relate to a specific project.</t>
  </si>
  <si>
    <t>Centers of Excellence/Emphasis - Actual 20XX-XX</t>
  </si>
  <si>
    <t>Centers of Excellence/Emphasis - October Budget 20XX-XX</t>
  </si>
  <si>
    <t xml:space="preserve">        Benefits</t>
  </si>
  <si>
    <t>Other (LIST)</t>
  </si>
  <si>
    <t>NOTE:  An explanation must be provided if percentage exceeds 125%.</t>
  </si>
  <si>
    <t>Total Adjusted Expenses</t>
  </si>
  <si>
    <t>Function</t>
  </si>
  <si>
    <t>FUND</t>
  </si>
  <si>
    <t>Professor</t>
  </si>
  <si>
    <t>Accounting</t>
  </si>
  <si>
    <t>Unrestricted</t>
  </si>
  <si>
    <t>Enrollment growth</t>
  </si>
  <si>
    <t>Organization Charts</t>
  </si>
  <si>
    <t>Ticket sales</t>
  </si>
  <si>
    <t>Game guarantees</t>
  </si>
  <si>
    <t>Conference income</t>
  </si>
  <si>
    <t>Conference tournament</t>
  </si>
  <si>
    <t>NCAA proceeds</t>
  </si>
  <si>
    <t>Program/ad sales</t>
  </si>
  <si>
    <t>Concessions</t>
  </si>
  <si>
    <t>TV/radio income</t>
  </si>
  <si>
    <t>Gifts</t>
  </si>
  <si>
    <t>Interest income</t>
  </si>
  <si>
    <t>Athletic marketing/advertising</t>
  </si>
  <si>
    <t>Parking permits</t>
  </si>
  <si>
    <t>Licensing fees</t>
  </si>
  <si>
    <t>Other travel</t>
  </si>
  <si>
    <t>Team travel</t>
  </si>
  <si>
    <t>Other operating</t>
  </si>
  <si>
    <t>Capital outlay</t>
  </si>
  <si>
    <t>Other scholarships</t>
  </si>
  <si>
    <t>Out-of-state performance-based scholarships</t>
  </si>
  <si>
    <t>Post-season expense</t>
  </si>
  <si>
    <t xml:space="preserve">  Transfers between objects .</t>
  </si>
  <si>
    <t>Business</t>
  </si>
  <si>
    <t>PRINCIPAL</t>
  </si>
  <si>
    <t>INTEREST</t>
  </si>
  <si>
    <t>Less: Prior Year Encumbrances</t>
  </si>
  <si>
    <t>Plus: Current Year Encumbrances</t>
  </si>
  <si>
    <t>THEC requested information:</t>
  </si>
  <si>
    <t xml:space="preserve">     M&amp;O Operating Expenses (Total expenses less salaries and benefits)</t>
  </si>
  <si>
    <r>
      <t xml:space="preserve">     M&amp;O Departmental Revenues and Services Charges </t>
    </r>
    <r>
      <rPr>
        <sz val="9"/>
        <color indexed="10"/>
        <rFont val="Helv"/>
        <family val="0"/>
      </rPr>
      <t>(enter as negative)</t>
    </r>
  </si>
  <si>
    <t xml:space="preserve">     M&amp;O Utilities Expense</t>
  </si>
  <si>
    <t xml:space="preserve">     M&amp;O Salary Expense</t>
  </si>
  <si>
    <t>Total unrestricted revenues must equal total adjusted unrestricted expenses for universities.</t>
  </si>
  <si>
    <t>Total unrestricted revenues must equal total adjusted unrestricted expenses less post-season expense and out-of-state performance-based scholarships for two-year institutions.</t>
  </si>
  <si>
    <t>(total unrestricted expense less post-season expense less out-of-state performance-based scholarships = total unrestricted revenues)</t>
  </si>
  <si>
    <t>(amount should agree to total travel, operating expenses, departmental credits, and capital outlay for M&amp;O)</t>
  </si>
  <si>
    <t>(amount should agree to department credits for M&amp;O)</t>
  </si>
  <si>
    <t>(amount should agree to utilites expense within the M&amp;O function)</t>
  </si>
  <si>
    <t>(amount should agree to total salaries within the M&amp;O function)</t>
  </si>
  <si>
    <t>UNRESTRICTED E&amp;G LONGEVITY REPORTING FORM</t>
  </si>
  <si>
    <t>Total Unrestricted E&amp;G longevity</t>
  </si>
  <si>
    <t>Form 11</t>
  </si>
  <si>
    <t>Unrestricted E&amp;G Longevity Reporting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</si>
</sst>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sz val="11"/>
      <name val="Helv"/>
      <family val="0"/>
    </font>
    <font>
      <b/>
      <u val="single"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u val="single"/>
      <sz val="9"/>
      <name val="Helv"/>
      <family val="0"/>
    </font>
    <font>
      <u val="double"/>
      <sz val="9"/>
      <name val="Helv"/>
      <family val="0"/>
    </font>
    <font>
      <sz val="9"/>
      <name val="Arial"/>
      <family val="0"/>
    </font>
    <font>
      <b/>
      <i/>
      <sz val="9"/>
      <name val="Helv"/>
      <family val="0"/>
    </font>
    <font>
      <sz val="9"/>
      <name val="Times New Roman"/>
      <family val="0"/>
    </font>
    <font>
      <b/>
      <sz val="8"/>
      <name val="Helv"/>
      <family val="0"/>
    </font>
    <font>
      <sz val="6"/>
      <name val="Helv"/>
      <family val="0"/>
    </font>
    <font>
      <u val="double"/>
      <sz val="6"/>
      <name val="Helv"/>
      <family val="0"/>
    </font>
    <font>
      <sz val="7"/>
      <name val="Helv"/>
      <family val="0"/>
    </font>
    <font>
      <u val="double"/>
      <sz val="7"/>
      <name val="Helv"/>
      <family val="0"/>
    </font>
    <font>
      <u val="doubleAccounting"/>
      <sz val="9"/>
      <name val="Helv"/>
      <family val="0"/>
    </font>
    <font>
      <u val="single"/>
      <sz val="8"/>
      <name val="Helv"/>
      <family val="0"/>
    </font>
    <font>
      <b/>
      <u val="single"/>
      <sz val="8"/>
      <name val="Helv"/>
      <family val="0"/>
    </font>
    <font>
      <sz val="9"/>
      <color indexed="10"/>
      <name val="Helv"/>
      <family val="0"/>
    </font>
    <font>
      <b/>
      <i/>
      <sz val="11"/>
      <name val="Helv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5" fillId="0" borderId="0">
      <alignment/>
      <protection/>
    </xf>
    <xf numFmtId="164" fontId="10" fillId="0" borderId="0">
      <alignment/>
      <protection/>
    </xf>
    <xf numFmtId="164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/>
    </xf>
    <xf numFmtId="164" fontId="6" fillId="0" borderId="0" xfId="28" applyFont="1" applyAlignment="1" applyProtection="1">
      <alignment horizontal="left"/>
      <protection/>
    </xf>
    <xf numFmtId="164" fontId="7" fillId="0" borderId="0" xfId="28" applyFont="1">
      <alignment/>
      <protection/>
    </xf>
    <xf numFmtId="164" fontId="8" fillId="0" borderId="0" xfId="28" applyFont="1" applyAlignment="1" applyProtection="1">
      <alignment horizontal="centerContinuous"/>
      <protection/>
    </xf>
    <xf numFmtId="164" fontId="7" fillId="0" borderId="0" xfId="28" applyFont="1" applyAlignment="1">
      <alignment horizontal="centerContinuous"/>
      <protection/>
    </xf>
    <xf numFmtId="164" fontId="6" fillId="0" borderId="0" xfId="28" applyFont="1" applyAlignment="1" applyProtection="1">
      <alignment horizontal="center"/>
      <protection/>
    </xf>
    <xf numFmtId="164" fontId="6" fillId="0" borderId="0" xfId="28" applyFont="1">
      <alignment/>
      <protection/>
    </xf>
    <xf numFmtId="164" fontId="6" fillId="0" borderId="0" xfId="28" applyFont="1" applyAlignment="1" applyProtection="1" quotePrefix="1">
      <alignment horizontal="center"/>
      <protection/>
    </xf>
    <xf numFmtId="164" fontId="9" fillId="0" borderId="0" xfId="28" applyFont="1" applyAlignment="1" applyProtection="1">
      <alignment horizontal="center"/>
      <protection/>
    </xf>
    <xf numFmtId="164" fontId="9" fillId="0" borderId="0" xfId="28" applyFont="1" applyAlignment="1" applyProtection="1" quotePrefix="1">
      <alignment horizontal="center"/>
      <protection/>
    </xf>
    <xf numFmtId="164" fontId="11" fillId="0" borderId="0" xfId="26" applyFont="1" applyAlignment="1" applyProtection="1">
      <alignment horizontal="centerContinuous"/>
      <protection/>
    </xf>
    <xf numFmtId="164" fontId="10" fillId="0" borderId="0" xfId="26" applyAlignment="1">
      <alignment horizontal="centerContinuous"/>
      <protection/>
    </xf>
    <xf numFmtId="164" fontId="10" fillId="0" borderId="0" xfId="26">
      <alignment/>
      <protection/>
    </xf>
    <xf numFmtId="164" fontId="11" fillId="0" borderId="0" xfId="26" applyFont="1" applyAlignment="1" quotePrefix="1">
      <alignment horizontal="centerContinuous"/>
      <protection/>
    </xf>
    <xf numFmtId="164" fontId="11" fillId="0" borderId="0" xfId="26" applyFont="1" applyAlignment="1" applyProtection="1" quotePrefix="1">
      <alignment horizontal="centerContinuous"/>
      <protection/>
    </xf>
    <xf numFmtId="164" fontId="10" fillId="0" borderId="0" xfId="26" applyAlignment="1" applyProtection="1">
      <alignment horizontal="left"/>
      <protection/>
    </xf>
    <xf numFmtId="164" fontId="11" fillId="0" borderId="0" xfId="26" applyFont="1" applyAlignment="1" applyProtection="1">
      <alignment horizontal="left"/>
      <protection/>
    </xf>
    <xf numFmtId="164" fontId="7" fillId="0" borderId="0" xfId="31" applyFont="1" applyAlignment="1">
      <alignment horizontal="centerContinuous"/>
      <protection/>
    </xf>
    <xf numFmtId="164" fontId="7" fillId="0" borderId="0" xfId="31" applyFont="1">
      <alignment/>
      <protection/>
    </xf>
    <xf numFmtId="164" fontId="6" fillId="0" borderId="0" xfId="31" applyFont="1" applyAlignment="1">
      <alignment horizontal="centerContinuous"/>
      <protection/>
    </xf>
    <xf numFmtId="164" fontId="6" fillId="0" borderId="0" xfId="31" applyFont="1">
      <alignment/>
      <protection/>
    </xf>
    <xf numFmtId="164" fontId="6" fillId="0" borderId="0" xfId="31" applyFont="1" applyAlignment="1" applyProtection="1">
      <alignment horizontal="centerContinuous"/>
      <protection/>
    </xf>
    <xf numFmtId="0" fontId="15" fillId="0" borderId="0" xfId="0" applyFont="1" applyAlignment="1">
      <alignment/>
    </xf>
    <xf numFmtId="164" fontId="6" fillId="0" borderId="0" xfId="31" applyFont="1" applyAlignment="1" applyProtection="1">
      <alignment horizontal="left"/>
      <protection/>
    </xf>
    <xf numFmtId="164" fontId="6" fillId="0" borderId="0" xfId="31" applyFont="1" applyAlignment="1" applyProtection="1">
      <alignment horizontal="center"/>
      <protection/>
    </xf>
    <xf numFmtId="164" fontId="9" fillId="0" borderId="0" xfId="31" applyFont="1" applyAlignment="1" applyProtection="1" quotePrefix="1">
      <alignment horizontal="center"/>
      <protection/>
    </xf>
    <xf numFmtId="164" fontId="9" fillId="0" borderId="0" xfId="31" applyFont="1">
      <alignment/>
      <protection/>
    </xf>
    <xf numFmtId="164" fontId="9" fillId="0" borderId="0" xfId="31" applyFont="1" applyAlignment="1" applyProtection="1">
      <alignment horizontal="center"/>
      <protection/>
    </xf>
    <xf numFmtId="164" fontId="7" fillId="0" borderId="0" xfId="31" applyFont="1" applyAlignment="1" quotePrefix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8" fillId="0" borderId="0" xfId="31" applyFont="1" applyAlignment="1" applyProtection="1" quotePrefix="1">
      <alignment horizontal="centerContinuous"/>
      <protection/>
    </xf>
    <xf numFmtId="164" fontId="8" fillId="0" borderId="0" xfId="31" applyFont="1" applyAlignment="1" quotePrefix="1">
      <alignment horizontal="centerContinuous"/>
      <protection/>
    </xf>
    <xf numFmtId="164" fontId="8" fillId="0" borderId="0" xfId="31" applyFont="1" applyAlignment="1">
      <alignment horizontal="centerContinuous"/>
      <protection/>
    </xf>
    <xf numFmtId="164" fontId="6" fillId="0" borderId="0" xfId="25" applyFont="1" applyAlignment="1" applyProtection="1">
      <alignment horizontal="centerContinuous"/>
      <protection/>
    </xf>
    <xf numFmtId="164" fontId="7" fillId="0" borderId="0" xfId="25" applyFont="1" applyAlignment="1">
      <alignment horizontal="centerContinuous"/>
      <protection/>
    </xf>
    <xf numFmtId="164" fontId="6" fillId="0" borderId="0" xfId="25" applyFont="1" applyAlignment="1">
      <alignment horizontal="centerContinuous"/>
      <protection/>
    </xf>
    <xf numFmtId="164" fontId="7" fillId="0" borderId="0" xfId="25" applyFont="1">
      <alignment/>
      <protection/>
    </xf>
    <xf numFmtId="164" fontId="6" fillId="0" borderId="0" xfId="25" applyFont="1" applyAlignment="1" applyProtection="1" quotePrefix="1">
      <alignment horizontal="centerContinuous"/>
      <protection/>
    </xf>
    <xf numFmtId="164" fontId="6" fillId="0" borderId="0" xfId="25" applyFont="1">
      <alignment/>
      <protection/>
    </xf>
    <xf numFmtId="164" fontId="6" fillId="0" borderId="0" xfId="25" applyFont="1" applyAlignment="1" applyProtection="1" quotePrefix="1">
      <alignment horizontal="center"/>
      <protection/>
    </xf>
    <xf numFmtId="164" fontId="6" fillId="0" borderId="0" xfId="25" applyFont="1" applyAlignment="1" applyProtection="1">
      <alignment horizontal="center"/>
      <protection/>
    </xf>
    <xf numFmtId="164" fontId="6" fillId="0" borderId="0" xfId="25" applyFont="1" applyAlignment="1">
      <alignment horizontal="center"/>
      <protection/>
    </xf>
    <xf numFmtId="164" fontId="9" fillId="0" borderId="0" xfId="25" applyFont="1" applyBorder="1" applyAlignment="1" applyProtection="1" quotePrefix="1">
      <alignment horizontal="center"/>
      <protection/>
    </xf>
    <xf numFmtId="164" fontId="6" fillId="0" borderId="0" xfId="25" applyFont="1" applyBorder="1" applyAlignment="1" applyProtection="1" quotePrefix="1">
      <alignment horizontal="center"/>
      <protection/>
    </xf>
    <xf numFmtId="164" fontId="9" fillId="0" borderId="0" xfId="25" applyFont="1" applyAlignment="1" applyProtection="1">
      <alignment horizontal="center"/>
      <protection/>
    </xf>
    <xf numFmtId="164" fontId="7" fillId="0" borderId="0" xfId="25" applyFont="1" applyAlignment="1" applyProtection="1">
      <alignment horizontal="left"/>
      <protection/>
    </xf>
    <xf numFmtId="5" fontId="7" fillId="0" borderId="0" xfId="25" applyNumberFormat="1" applyFont="1" applyProtection="1">
      <alignment/>
      <protection/>
    </xf>
    <xf numFmtId="42" fontId="14" fillId="0" borderId="0" xfId="25" applyNumberFormat="1" applyFont="1" applyProtection="1">
      <alignment/>
      <protection/>
    </xf>
    <xf numFmtId="164" fontId="6" fillId="0" borderId="0" xfId="25" applyFont="1" applyAlignment="1" applyProtection="1">
      <alignment horizontal="left"/>
      <protection/>
    </xf>
    <xf numFmtId="164" fontId="7" fillId="0" borderId="0" xfId="25" applyFont="1" applyBorder="1">
      <alignment/>
      <protection/>
    </xf>
    <xf numFmtId="164" fontId="6" fillId="0" borderId="0" xfId="25" applyFont="1" applyBorder="1" applyAlignment="1" applyProtection="1">
      <alignment horizontal="left"/>
      <protection/>
    </xf>
    <xf numFmtId="37" fontId="7" fillId="0" borderId="0" xfId="25" applyNumberFormat="1" applyFont="1" applyProtection="1">
      <alignment/>
      <protection/>
    </xf>
    <xf numFmtId="164" fontId="8" fillId="0" borderId="0" xfId="25" applyFont="1" applyAlignment="1" applyProtection="1">
      <alignment horizontal="centerContinuous"/>
      <protection/>
    </xf>
    <xf numFmtId="164" fontId="8" fillId="0" borderId="0" xfId="25" applyFont="1" applyAlignment="1" applyProtection="1" quotePrefix="1">
      <alignment horizontal="centerContinuous"/>
      <protection/>
    </xf>
    <xf numFmtId="164" fontId="7" fillId="0" borderId="0" xfId="25" applyFont="1" applyAlignment="1" applyProtection="1" quotePrefix="1">
      <alignment horizontal="left"/>
      <protection/>
    </xf>
    <xf numFmtId="164" fontId="7" fillId="0" borderId="0" xfId="32" applyFont="1" applyAlignment="1">
      <alignment horizontal="centerContinuous"/>
      <protection/>
    </xf>
    <xf numFmtId="164" fontId="7" fillId="0" borderId="0" xfId="32" applyFont="1">
      <alignment/>
      <protection/>
    </xf>
    <xf numFmtId="164" fontId="7" fillId="0" borderId="0" xfId="32" applyFont="1" applyAlignment="1" applyProtection="1">
      <alignment horizontal="left"/>
      <protection/>
    </xf>
    <xf numFmtId="164" fontId="7" fillId="0" borderId="0" xfId="32" applyFont="1" applyAlignment="1" applyProtection="1">
      <alignment horizontal="center"/>
      <protection/>
    </xf>
    <xf numFmtId="164" fontId="5" fillId="0" borderId="0" xfId="32">
      <alignment/>
      <protection/>
    </xf>
    <xf numFmtId="164" fontId="7" fillId="0" borderId="0" xfId="32" applyFont="1" applyAlignment="1" applyProtection="1">
      <alignment horizontal="right"/>
      <protection/>
    </xf>
    <xf numFmtId="164" fontId="9" fillId="0" borderId="0" xfId="32" applyFont="1" applyAlignment="1" applyProtection="1">
      <alignment horizontal="left"/>
      <protection/>
    </xf>
    <xf numFmtId="164" fontId="13" fillId="0" borderId="0" xfId="32" applyFont="1" applyAlignment="1" applyProtection="1">
      <alignment horizontal="center"/>
      <protection/>
    </xf>
    <xf numFmtId="164" fontId="7" fillId="0" borderId="1" xfId="32" applyFont="1" applyBorder="1" applyAlignment="1" applyProtection="1">
      <alignment horizontal="centerContinuous"/>
      <protection/>
    </xf>
    <xf numFmtId="164" fontId="7" fillId="0" borderId="1" xfId="32" applyFont="1" applyBorder="1" applyAlignment="1">
      <alignment horizontal="centerContinuous"/>
      <protection/>
    </xf>
    <xf numFmtId="164" fontId="7" fillId="0" borderId="0" xfId="32" applyFont="1" applyBorder="1" applyAlignment="1" applyProtection="1">
      <alignment horizontal="left"/>
      <protection/>
    </xf>
    <xf numFmtId="164" fontId="7" fillId="0" borderId="0" xfId="32" applyFont="1" applyBorder="1">
      <alignment/>
      <protection/>
    </xf>
    <xf numFmtId="164" fontId="7" fillId="0" borderId="2" xfId="32" applyFont="1" applyBorder="1" applyAlignment="1" applyProtection="1">
      <alignment horizontal="centerContinuous"/>
      <protection/>
    </xf>
    <xf numFmtId="164" fontId="7" fillId="0" borderId="2" xfId="32" applyFont="1" applyBorder="1" applyAlignment="1">
      <alignment horizontal="centerContinuous"/>
      <protection/>
    </xf>
    <xf numFmtId="164" fontId="7" fillId="0" borderId="0" xfId="33" applyFont="1">
      <alignment/>
      <protection/>
    </xf>
    <xf numFmtId="164" fontId="7" fillId="0" borderId="0" xfId="33" applyFont="1" applyAlignment="1" applyProtection="1">
      <alignment horizontal="left"/>
      <protection/>
    </xf>
    <xf numFmtId="164" fontId="6" fillId="0" borderId="0" xfId="27" applyFont="1" applyAlignment="1" applyProtection="1">
      <alignment horizontal="centerContinuous"/>
      <protection/>
    </xf>
    <xf numFmtId="164" fontId="7" fillId="0" borderId="0" xfId="27" applyFont="1" applyAlignment="1">
      <alignment horizontal="centerContinuous"/>
      <protection/>
    </xf>
    <xf numFmtId="164" fontId="7" fillId="0" borderId="0" xfId="27" applyFont="1">
      <alignment/>
      <protection/>
    </xf>
    <xf numFmtId="164" fontId="6" fillId="0" borderId="0" xfId="27" applyFont="1" applyAlignment="1" quotePrefix="1">
      <alignment horizontal="centerContinuous"/>
      <protection/>
    </xf>
    <xf numFmtId="164" fontId="6" fillId="0" borderId="0" xfId="27" applyFont="1" applyAlignment="1" applyProtection="1" quotePrefix="1">
      <alignment horizontal="centerContinuous"/>
      <protection/>
    </xf>
    <xf numFmtId="164" fontId="6" fillId="0" borderId="0" xfId="27" applyFont="1">
      <alignment/>
      <protection/>
    </xf>
    <xf numFmtId="164" fontId="6" fillId="0" borderId="0" xfId="27" applyFont="1" applyAlignment="1" applyProtection="1">
      <alignment horizontal="center"/>
      <protection/>
    </xf>
    <xf numFmtId="164" fontId="6" fillId="0" borderId="0" xfId="27" applyFont="1" applyAlignment="1" applyProtection="1" quotePrefix="1">
      <alignment horizontal="center"/>
      <protection/>
    </xf>
    <xf numFmtId="164" fontId="9" fillId="0" borderId="0" xfId="27" applyFont="1" applyAlignment="1" applyProtection="1">
      <alignment horizontal="left"/>
      <protection/>
    </xf>
    <xf numFmtId="164" fontId="9" fillId="0" borderId="0" xfId="27" applyFont="1" applyAlignment="1" applyProtection="1">
      <alignment horizontal="center"/>
      <protection/>
    </xf>
    <xf numFmtId="164" fontId="7" fillId="0" borderId="0" xfId="27" applyFont="1" applyAlignment="1" quotePrefix="1">
      <alignment horizontal="left"/>
      <protection/>
    </xf>
    <xf numFmtId="164" fontId="7" fillId="0" borderId="0" xfId="27" applyFont="1" applyAlignment="1" applyProtection="1">
      <alignment horizontal="left"/>
      <protection/>
    </xf>
    <xf numFmtId="164" fontId="6" fillId="0" borderId="0" xfId="27" applyFont="1" applyAlignment="1" applyProtection="1">
      <alignment horizontal="left"/>
      <protection/>
    </xf>
    <xf numFmtId="164" fontId="16" fillId="0" borderId="0" xfId="27" applyFont="1" applyAlignment="1" applyProtection="1">
      <alignment horizontal="left"/>
      <protection/>
    </xf>
    <xf numFmtId="164" fontId="16" fillId="0" borderId="0" xfId="27" applyFont="1">
      <alignment/>
      <protection/>
    </xf>
    <xf numFmtId="164" fontId="8" fillId="0" borderId="0" xfId="27" applyFont="1" applyAlignment="1" applyProtection="1">
      <alignment horizontal="centerContinuous"/>
      <protection/>
    </xf>
    <xf numFmtId="164" fontId="8" fillId="0" borderId="0" xfId="27" applyFont="1" applyAlignment="1" quotePrefix="1">
      <alignment horizontal="centerContinuous"/>
      <protection/>
    </xf>
    <xf numFmtId="164" fontId="8" fillId="0" borderId="0" xfId="27" applyFont="1" applyAlignment="1" applyProtection="1" quotePrefix="1">
      <alignment horizontal="centerContinuous"/>
      <protection/>
    </xf>
    <xf numFmtId="164" fontId="7" fillId="0" borderId="0" xfId="29" applyFont="1" applyAlignment="1">
      <alignment horizontal="centerContinuous"/>
      <protection/>
    </xf>
    <xf numFmtId="164" fontId="7" fillId="0" borderId="0" xfId="29" applyFont="1">
      <alignment/>
      <protection/>
    </xf>
    <xf numFmtId="164" fontId="6" fillId="0" borderId="0" xfId="29" applyFont="1" applyAlignment="1">
      <alignment horizontal="centerContinuous"/>
      <protection/>
    </xf>
    <xf numFmtId="164" fontId="6" fillId="0" borderId="0" xfId="29" applyFont="1" applyAlignment="1" applyProtection="1">
      <alignment horizontal="centerContinuous"/>
      <protection/>
    </xf>
    <xf numFmtId="164" fontId="6" fillId="0" borderId="0" xfId="29" applyFont="1">
      <alignment/>
      <protection/>
    </xf>
    <xf numFmtId="164" fontId="7" fillId="0" borderId="0" xfId="29" applyFont="1" applyAlignment="1" applyProtection="1">
      <alignment horizontal="left"/>
      <protection/>
    </xf>
    <xf numFmtId="164" fontId="6" fillId="0" borderId="3" xfId="29" applyFont="1" applyBorder="1" applyAlignment="1" applyProtection="1" quotePrefix="1">
      <alignment horizontal="centerContinuous"/>
      <protection/>
    </xf>
    <xf numFmtId="164" fontId="7" fillId="0" borderId="4" xfId="29" applyFont="1" applyBorder="1" applyAlignment="1">
      <alignment horizontal="centerContinuous"/>
      <protection/>
    </xf>
    <xf numFmtId="164" fontId="6" fillId="0" borderId="3" xfId="29" applyFont="1" applyBorder="1" applyAlignment="1">
      <alignment horizontal="centerContinuous"/>
      <protection/>
    </xf>
    <xf numFmtId="164" fontId="9" fillId="0" borderId="0" xfId="29" applyFont="1" applyAlignment="1" applyProtection="1">
      <alignment horizontal="center"/>
      <protection/>
    </xf>
    <xf numFmtId="164" fontId="9" fillId="0" borderId="0" xfId="29" applyFont="1">
      <alignment/>
      <protection/>
    </xf>
    <xf numFmtId="164" fontId="17" fillId="0" borderId="0" xfId="29" applyFont="1">
      <alignment/>
      <protection/>
    </xf>
    <xf numFmtId="164" fontId="6" fillId="0" borderId="0" xfId="29" applyFont="1" applyAlignment="1" applyProtection="1">
      <alignment horizontal="left"/>
      <protection/>
    </xf>
    <xf numFmtId="164" fontId="7" fillId="0" borderId="0" xfId="29" applyFont="1" applyAlignment="1" applyProtection="1" quotePrefix="1">
      <alignment horizontal="left"/>
      <protection/>
    </xf>
    <xf numFmtId="164" fontId="8" fillId="0" borderId="0" xfId="29" applyFont="1" applyAlignment="1" applyProtection="1" quotePrefix="1">
      <alignment horizontal="centerContinuous"/>
      <protection/>
    </xf>
    <xf numFmtId="164" fontId="8" fillId="0" borderId="0" xfId="29" applyFont="1" applyAlignment="1">
      <alignment horizontal="centerContinuous"/>
      <protection/>
    </xf>
    <xf numFmtId="164" fontId="8" fillId="0" borderId="0" xfId="29" applyFont="1" applyAlignment="1" applyProtection="1">
      <alignment horizontal="centerContinuous"/>
      <protection/>
    </xf>
    <xf numFmtId="164" fontId="7" fillId="0" borderId="0" xfId="30" applyFont="1" applyAlignment="1">
      <alignment horizontal="centerContinuous"/>
      <protection/>
    </xf>
    <xf numFmtId="164" fontId="7" fillId="0" borderId="0" xfId="30" applyFont="1">
      <alignment/>
      <protection/>
    </xf>
    <xf numFmtId="164" fontId="7" fillId="0" borderId="5" xfId="30" applyFont="1" applyBorder="1">
      <alignment/>
      <protection/>
    </xf>
    <xf numFmtId="164" fontId="7" fillId="0" borderId="6" xfId="30" applyFont="1" applyBorder="1">
      <alignment/>
      <protection/>
    </xf>
    <xf numFmtId="164" fontId="6" fillId="0" borderId="5" xfId="30" applyFont="1" applyBorder="1" applyAlignment="1" applyProtection="1">
      <alignment horizontal="centerContinuous"/>
      <protection/>
    </xf>
    <xf numFmtId="164" fontId="6" fillId="0" borderId="5" xfId="30" applyFont="1" applyBorder="1" applyAlignment="1">
      <alignment horizontal="centerContinuous"/>
      <protection/>
    </xf>
    <xf numFmtId="164" fontId="7" fillId="0" borderId="6" xfId="30" applyFont="1" applyBorder="1" applyAlignment="1">
      <alignment horizontal="centerContinuous"/>
      <protection/>
    </xf>
    <xf numFmtId="164" fontId="7" fillId="0" borderId="1" xfId="30" applyFont="1" applyBorder="1" applyAlignment="1">
      <alignment horizontal="centerContinuous"/>
      <protection/>
    </xf>
    <xf numFmtId="164" fontId="7" fillId="0" borderId="7" xfId="30" applyFont="1" applyBorder="1" applyAlignment="1">
      <alignment horizontal="centerContinuous"/>
      <protection/>
    </xf>
    <xf numFmtId="164" fontId="9" fillId="0" borderId="1" xfId="30" applyFont="1" applyBorder="1" applyAlignment="1" applyProtection="1" quotePrefix="1">
      <alignment horizontal="centerContinuous"/>
      <protection/>
    </xf>
    <xf numFmtId="164" fontId="7" fillId="0" borderId="8" xfId="30" applyFont="1" applyBorder="1" applyAlignment="1" applyProtection="1">
      <alignment horizontal="center"/>
      <protection/>
    </xf>
    <xf numFmtId="164" fontId="7" fillId="0" borderId="9" xfId="30" applyFont="1" applyBorder="1" applyAlignment="1" applyProtection="1">
      <alignment horizontal="center"/>
      <protection/>
    </xf>
    <xf numFmtId="164" fontId="7" fillId="0" borderId="10" xfId="30" applyFont="1" applyBorder="1">
      <alignment/>
      <protection/>
    </xf>
    <xf numFmtId="164" fontId="7" fillId="0" borderId="11" xfId="30" applyFont="1" applyBorder="1">
      <alignment/>
      <protection/>
    </xf>
    <xf numFmtId="164" fontId="7" fillId="0" borderId="12" xfId="30" applyFont="1" applyBorder="1">
      <alignment/>
      <protection/>
    </xf>
    <xf numFmtId="164" fontId="7" fillId="0" borderId="13" xfId="30" applyFont="1" applyBorder="1">
      <alignment/>
      <protection/>
    </xf>
    <xf numFmtId="164" fontId="7" fillId="0" borderId="14" xfId="30" applyFont="1" applyBorder="1">
      <alignment/>
      <protection/>
    </xf>
    <xf numFmtId="164" fontId="7" fillId="0" borderId="4" xfId="30" applyFont="1" applyBorder="1">
      <alignment/>
      <protection/>
    </xf>
    <xf numFmtId="164" fontId="7" fillId="0" borderId="15" xfId="30" applyFont="1" applyBorder="1">
      <alignment/>
      <protection/>
    </xf>
    <xf numFmtId="164" fontId="7" fillId="0" borderId="0" xfId="30" applyFont="1" applyBorder="1">
      <alignment/>
      <protection/>
    </xf>
    <xf numFmtId="164" fontId="6" fillId="0" borderId="0" xfId="30" applyFont="1" applyAlignment="1" applyProtection="1">
      <alignment horizontal="left"/>
      <protection/>
    </xf>
    <xf numFmtId="164" fontId="8" fillId="0" borderId="0" xfId="30" applyFont="1" applyAlignment="1" applyProtection="1">
      <alignment horizontal="centerContinuous"/>
      <protection/>
    </xf>
    <xf numFmtId="164" fontId="8" fillId="0" borderId="0" xfId="30" applyFont="1" applyAlignment="1" applyProtection="1" quotePrefix="1">
      <alignment horizontal="centerContinuous"/>
      <protection/>
    </xf>
    <xf numFmtId="164" fontId="21" fillId="0" borderId="0" xfId="34" applyFont="1" applyAlignment="1" applyProtection="1">
      <alignment horizontal="left"/>
      <protection/>
    </xf>
    <xf numFmtId="164" fontId="21" fillId="0" borderId="0" xfId="34" applyFont="1">
      <alignment/>
      <protection/>
    </xf>
    <xf numFmtId="164" fontId="19" fillId="0" borderId="0" xfId="34">
      <alignment/>
      <protection/>
    </xf>
    <xf numFmtId="164" fontId="19" fillId="0" borderId="0" xfId="34" applyAlignment="1" applyProtection="1">
      <alignment horizontal="center"/>
      <protection/>
    </xf>
    <xf numFmtId="164" fontId="19" fillId="0" borderId="0" xfId="34" applyAlignment="1" applyProtection="1">
      <alignment horizontal="left"/>
      <protection/>
    </xf>
    <xf numFmtId="164" fontId="11" fillId="0" borderId="0" xfId="34" applyFont="1" applyAlignment="1" applyProtection="1">
      <alignment horizontal="centerContinuous"/>
      <protection/>
    </xf>
    <xf numFmtId="164" fontId="21" fillId="0" borderId="0" xfId="34" applyFont="1" applyAlignment="1">
      <alignment horizontal="centerContinuous"/>
      <protection/>
    </xf>
    <xf numFmtId="164" fontId="19" fillId="0" borderId="0" xfId="34" applyAlignment="1">
      <alignment horizontal="centerContinuous"/>
      <protection/>
    </xf>
    <xf numFmtId="164" fontId="21" fillId="0" borderId="16" xfId="34" applyFont="1" applyBorder="1" applyAlignment="1" applyProtection="1" quotePrefix="1">
      <alignment horizontal="centerContinuous"/>
      <protection/>
    </xf>
    <xf numFmtId="164" fontId="22" fillId="0" borderId="16" xfId="34" applyFont="1" applyBorder="1" applyAlignment="1">
      <alignment horizontal="centerContinuous"/>
      <protection/>
    </xf>
    <xf numFmtId="164" fontId="19" fillId="0" borderId="16" xfId="34" applyBorder="1" applyAlignment="1">
      <alignment horizontal="centerContinuous"/>
      <protection/>
    </xf>
    <xf numFmtId="164" fontId="20" fillId="0" borderId="16" xfId="34" applyFont="1" applyBorder="1" applyAlignment="1">
      <alignment horizontal="centerContinuous"/>
      <protection/>
    </xf>
    <xf numFmtId="164" fontId="19" fillId="0" borderId="16" xfId="34" applyBorder="1" applyAlignment="1" applyProtection="1">
      <alignment horizontal="centerContinuous"/>
      <protection/>
    </xf>
    <xf numFmtId="164" fontId="19" fillId="0" borderId="0" xfId="34" applyBorder="1">
      <alignment/>
      <protection/>
    </xf>
    <xf numFmtId="164" fontId="11" fillId="0" borderId="0" xfId="24" applyFont="1" applyAlignment="1" applyProtection="1">
      <alignment horizontal="centerContinuous"/>
      <protection/>
    </xf>
    <xf numFmtId="164" fontId="5" fillId="0" borderId="0" xfId="24" applyAlignment="1">
      <alignment horizontal="centerContinuous"/>
      <protection/>
    </xf>
    <xf numFmtId="164" fontId="5" fillId="0" borderId="0" xfId="24">
      <alignment/>
      <protection/>
    </xf>
    <xf numFmtId="164" fontId="11" fillId="0" borderId="0" xfId="24" applyFont="1" applyAlignment="1">
      <alignment horizontal="centerContinuous"/>
      <protection/>
    </xf>
    <xf numFmtId="164" fontId="5" fillId="0" borderId="0" xfId="24" applyAlignment="1" applyProtection="1">
      <alignment horizontal="centerContinuous"/>
      <protection/>
    </xf>
    <xf numFmtId="164" fontId="18" fillId="0" borderId="16" xfId="24" applyFont="1" applyBorder="1" applyAlignment="1" applyProtection="1" quotePrefix="1">
      <alignment horizontal="centerContinuous"/>
      <protection/>
    </xf>
    <xf numFmtId="164" fontId="18" fillId="0" borderId="16" xfId="24" applyFont="1" applyBorder="1" applyAlignment="1">
      <alignment horizontal="centerContinuous"/>
      <protection/>
    </xf>
    <xf numFmtId="164" fontId="18" fillId="0" borderId="16" xfId="24" applyFont="1" applyBorder="1" applyAlignment="1" applyProtection="1">
      <alignment horizontal="centerContinuous"/>
      <protection/>
    </xf>
    <xf numFmtId="164" fontId="5" fillId="0" borderId="0" xfId="24" applyAlignment="1" applyProtection="1">
      <alignment horizontal="center"/>
      <protection/>
    </xf>
    <xf numFmtId="164" fontId="5" fillId="0" borderId="0" xfId="24" applyBorder="1">
      <alignment/>
      <protection/>
    </xf>
    <xf numFmtId="164" fontId="5" fillId="0" borderId="0" xfId="24" applyBorder="1" applyAlignment="1" applyProtection="1">
      <alignment horizontal="center"/>
      <protection/>
    </xf>
    <xf numFmtId="164" fontId="5" fillId="0" borderId="4" xfId="24" applyBorder="1" applyAlignment="1" applyProtection="1">
      <alignment horizontal="center"/>
      <protection/>
    </xf>
    <xf numFmtId="164" fontId="5" fillId="0" borderId="3" xfId="24" applyBorder="1" applyAlignment="1" applyProtection="1">
      <alignment horizontal="center"/>
      <protection/>
    </xf>
    <xf numFmtId="164" fontId="5" fillId="0" borderId="0" xfId="24" applyAlignment="1" applyProtection="1">
      <alignment horizontal="left"/>
      <protection/>
    </xf>
    <xf numFmtId="164" fontId="5" fillId="0" borderId="0" xfId="24" applyBorder="1" applyAlignment="1" applyProtection="1">
      <alignment horizontal="left"/>
      <protection/>
    </xf>
    <xf numFmtId="164" fontId="5" fillId="0" borderId="0" xfId="24" applyFont="1" applyAlignment="1" applyProtection="1">
      <alignment horizontal="left"/>
      <protection/>
    </xf>
    <xf numFmtId="164" fontId="5" fillId="0" borderId="0" xfId="24" applyFont="1" applyBorder="1" applyAlignment="1" applyProtection="1">
      <alignment horizontal="left"/>
      <protection/>
    </xf>
    <xf numFmtId="164" fontId="11" fillId="0" borderId="0" xfId="24" applyFont="1">
      <alignment/>
      <protection/>
    </xf>
    <xf numFmtId="164" fontId="5" fillId="0" borderId="16" xfId="24" applyFont="1" applyBorder="1" applyAlignment="1" applyProtection="1">
      <alignment horizontal="centerContinuous"/>
      <protection/>
    </xf>
    <xf numFmtId="164" fontId="5" fillId="0" borderId="16" xfId="24" applyBorder="1" applyAlignment="1">
      <alignment horizontal="centerContinuous"/>
      <protection/>
    </xf>
    <xf numFmtId="0" fontId="0" fillId="0" borderId="16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164" fontId="7" fillId="0" borderId="0" xfId="25" applyFont="1" applyBorder="1" applyAlignment="1" applyProtection="1">
      <alignment horizontal="left"/>
      <protection/>
    </xf>
    <xf numFmtId="37" fontId="7" fillId="0" borderId="0" xfId="25" applyNumberFormat="1" applyFont="1" applyBorder="1" applyProtection="1">
      <alignment/>
      <protection/>
    </xf>
    <xf numFmtId="5" fontId="14" fillId="0" borderId="0" xfId="25" applyNumberFormat="1" applyFont="1" applyBorder="1" applyProtection="1">
      <alignment/>
      <protection/>
    </xf>
    <xf numFmtId="42" fontId="23" fillId="0" borderId="0" xfId="25" applyNumberFormat="1" applyFont="1" applyProtection="1">
      <alignment/>
      <protection/>
    </xf>
    <xf numFmtId="164" fontId="9" fillId="0" borderId="0" xfId="25" applyFont="1" applyAlignment="1" applyProtection="1" quotePrefix="1">
      <alignment horizontal="center"/>
      <protection/>
    </xf>
    <xf numFmtId="164" fontId="6" fillId="0" borderId="0" xfId="25" applyFont="1" applyBorder="1">
      <alignment/>
      <protection/>
    </xf>
    <xf numFmtId="5" fontId="7" fillId="0" borderId="0" xfId="25" applyNumberFormat="1" applyFont="1" applyBorder="1" applyProtection="1">
      <alignment/>
      <protection/>
    </xf>
    <xf numFmtId="164" fontId="6" fillId="0" borderId="3" xfId="29" applyFont="1" applyBorder="1" applyAlignment="1" applyProtection="1">
      <alignment horizontal="centerContinuous"/>
      <protection/>
    </xf>
    <xf numFmtId="164" fontId="9" fillId="0" borderId="0" xfId="31" applyFont="1" applyAlignment="1" quotePrefix="1">
      <alignment horizontal="centerContinuous"/>
      <protection/>
    </xf>
    <xf numFmtId="164" fontId="6" fillId="0" borderId="0" xfId="31" applyFont="1" applyAlignment="1">
      <alignment horizontal="center"/>
      <protection/>
    </xf>
    <xf numFmtId="164" fontId="7" fillId="0" borderId="4" xfId="31" applyFont="1" applyBorder="1">
      <alignment/>
      <protection/>
    </xf>
    <xf numFmtId="164" fontId="9" fillId="0" borderId="0" xfId="31" applyFont="1" applyAlignment="1" quotePrefix="1">
      <alignment horizontal="center"/>
      <protection/>
    </xf>
    <xf numFmtId="164" fontId="10" fillId="0" borderId="0" xfId="26" applyFont="1">
      <alignment/>
      <protection/>
    </xf>
    <xf numFmtId="164" fontId="12" fillId="0" borderId="0" xfId="26" applyFont="1" applyBorder="1">
      <alignment/>
      <protection/>
    </xf>
    <xf numFmtId="164" fontId="10" fillId="0" borderId="0" xfId="26" applyFont="1" applyAlignment="1" applyProtection="1">
      <alignment horizontal="left"/>
      <protection/>
    </xf>
    <xf numFmtId="164" fontId="11" fillId="0" borderId="0" xfId="26" applyFont="1" applyAlignment="1" applyProtection="1" quotePrefix="1">
      <alignment horizontal="left"/>
      <protection/>
    </xf>
    <xf numFmtId="164" fontId="10" fillId="0" borderId="0" xfId="26" applyFont="1" applyAlignment="1">
      <alignment horizontal="center"/>
      <protection/>
    </xf>
    <xf numFmtId="164" fontId="10" fillId="0" borderId="0" xfId="26" applyFont="1" applyAlignment="1" quotePrefix="1">
      <alignment horizontal="left"/>
      <protection/>
    </xf>
    <xf numFmtId="164" fontId="11" fillId="0" borderId="0" xfId="26" applyFont="1">
      <alignment/>
      <protection/>
    </xf>
    <xf numFmtId="0" fontId="1" fillId="0" borderId="0" xfId="35" applyFont="1" applyAlignment="1">
      <alignment horizontal="centerContinuous"/>
      <protection/>
    </xf>
    <xf numFmtId="0" fontId="0" fillId="0" borderId="0" xfId="35">
      <alignment/>
      <protection/>
    </xf>
    <xf numFmtId="0" fontId="1" fillId="0" borderId="0" xfId="35" applyFont="1" applyAlignment="1">
      <alignment horizontal="center"/>
      <protection/>
    </xf>
    <xf numFmtId="0" fontId="1" fillId="0" borderId="4" xfId="35" applyFont="1" applyBorder="1" applyAlignment="1">
      <alignment horizontal="center"/>
      <protection/>
    </xf>
    <xf numFmtId="0" fontId="1" fillId="0" borderId="0" xfId="35" applyFont="1">
      <alignment/>
      <protection/>
    </xf>
    <xf numFmtId="0" fontId="1" fillId="0" borderId="0" xfId="35" applyFont="1" applyBorder="1" applyAlignment="1">
      <alignment horizontal="center"/>
      <protection/>
    </xf>
    <xf numFmtId="0" fontId="0" fillId="0" borderId="0" xfId="35" applyBorder="1">
      <alignment/>
      <protection/>
    </xf>
    <xf numFmtId="164" fontId="5" fillId="0" borderId="0" xfId="22">
      <alignment/>
      <protection/>
    </xf>
    <xf numFmtId="164" fontId="5" fillId="0" borderId="0" xfId="22" applyBorder="1">
      <alignment/>
      <protection/>
    </xf>
    <xf numFmtId="164" fontId="18" fillId="0" borderId="0" xfId="22" applyFont="1">
      <alignment/>
      <protection/>
    </xf>
    <xf numFmtId="164" fontId="24" fillId="0" borderId="0" xfId="22" applyFont="1">
      <alignment/>
      <protection/>
    </xf>
    <xf numFmtId="164" fontId="24" fillId="0" borderId="0" xfId="22" applyFont="1" applyBorder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>
      <alignment/>
      <protection/>
    </xf>
    <xf numFmtId="164" fontId="8" fillId="0" borderId="0" xfId="19" applyFont="1" applyAlignment="1" applyProtection="1">
      <alignment horizontal="centerContinuous"/>
      <protection/>
    </xf>
    <xf numFmtId="164" fontId="5" fillId="0" borderId="0" xfId="19" applyAlignment="1">
      <alignment horizontal="centerContinuous"/>
      <protection/>
    </xf>
    <xf numFmtId="164" fontId="8" fillId="0" borderId="0" xfId="19" applyFont="1" applyAlignment="1">
      <alignment horizontal="centerContinuous"/>
      <protection/>
    </xf>
    <xf numFmtId="164" fontId="18" fillId="0" borderId="16" xfId="19" applyFont="1" applyBorder="1" applyAlignment="1" applyProtection="1">
      <alignment horizontal="centerContinuous"/>
      <protection/>
    </xf>
    <xf numFmtId="164" fontId="18" fillId="0" borderId="16" xfId="19" applyFont="1" applyBorder="1" applyAlignment="1">
      <alignment horizontal="centerContinuous"/>
      <protection/>
    </xf>
    <xf numFmtId="164" fontId="5" fillId="0" borderId="0" xfId="19" applyAlignment="1" applyProtection="1">
      <alignment horizontal="center"/>
      <protection/>
    </xf>
    <xf numFmtId="164" fontId="10" fillId="0" borderId="0" xfId="20" applyAlignment="1">
      <alignment horizontal="centerContinuous"/>
      <protection/>
    </xf>
    <xf numFmtId="164" fontId="18" fillId="0" borderId="17" xfId="19" applyFont="1" applyBorder="1" applyAlignment="1" applyProtection="1">
      <alignment horizontal="centerContinuous"/>
      <protection/>
    </xf>
    <xf numFmtId="164" fontId="18" fillId="0" borderId="17" xfId="19" applyFont="1" applyBorder="1" applyAlignment="1">
      <alignment horizontal="centerContinuous"/>
      <protection/>
    </xf>
    <xf numFmtId="164" fontId="10" fillId="0" borderId="16" xfId="20" applyBorder="1" applyAlignment="1">
      <alignment horizontal="centerContinuous"/>
      <protection/>
    </xf>
    <xf numFmtId="164" fontId="18" fillId="0" borderId="16" xfId="19" applyFont="1" applyBorder="1" applyAlignment="1" applyProtection="1" quotePrefix="1">
      <alignment horizontal="centerContinuous"/>
      <protection/>
    </xf>
    <xf numFmtId="164" fontId="5" fillId="0" borderId="16" xfId="19" applyBorder="1" applyAlignment="1">
      <alignment horizontal="centerContinuous"/>
      <protection/>
    </xf>
    <xf numFmtId="164" fontId="10" fillId="0" borderId="0" xfId="21" applyAlignment="1">
      <alignment horizontal="centerContinuous"/>
      <protection/>
    </xf>
    <xf numFmtId="164" fontId="10" fillId="0" borderId="16" xfId="21" applyBorder="1" applyAlignment="1">
      <alignment horizontal="centerContinuous"/>
      <protection/>
    </xf>
    <xf numFmtId="164" fontId="11" fillId="0" borderId="16" xfId="21" applyFont="1" applyBorder="1" applyAlignment="1">
      <alignment horizontal="centerContinuous"/>
      <protection/>
    </xf>
    <xf numFmtId="0" fontId="0" fillId="0" borderId="0" xfId="35" applyAlignment="1">
      <alignment horizontal="centerContinuous"/>
      <protection/>
    </xf>
    <xf numFmtId="0" fontId="1" fillId="0" borderId="0" xfId="35" applyFont="1" applyAlignment="1">
      <alignment horizontal="centerContinuous"/>
      <protection/>
    </xf>
    <xf numFmtId="164" fontId="5" fillId="0" borderId="0" xfId="22" applyFont="1" applyAlignment="1" quotePrefix="1">
      <alignment horizontal="left"/>
      <protection/>
    </xf>
    <xf numFmtId="164" fontId="5" fillId="0" borderId="0" xfId="22" applyFont="1" applyAlignment="1">
      <alignment horizontal="center"/>
      <protection/>
    </xf>
    <xf numFmtId="164" fontId="24" fillId="0" borderId="0" xfId="22" applyFont="1" applyAlignment="1" applyProtection="1">
      <alignment horizontal="left"/>
      <protection/>
    </xf>
    <xf numFmtId="164" fontId="24" fillId="0" borderId="0" xfId="22" applyFont="1" applyBorder="1" applyAlignment="1">
      <alignment horizontal="center"/>
      <protection/>
    </xf>
    <xf numFmtId="164" fontId="24" fillId="0" borderId="0" xfId="22" applyFont="1" applyAlignment="1">
      <alignment horizontal="center"/>
      <protection/>
    </xf>
    <xf numFmtId="164" fontId="24" fillId="0" borderId="0" xfId="22" applyFont="1" applyAlignment="1" applyProtection="1">
      <alignment horizontal="center"/>
      <protection/>
    </xf>
    <xf numFmtId="164" fontId="24" fillId="0" borderId="0" xfId="22" applyFont="1" applyBorder="1" applyAlignment="1" applyProtection="1">
      <alignment horizontal="center"/>
      <protection/>
    </xf>
    <xf numFmtId="164" fontId="5" fillId="0" borderId="0" xfId="22" applyBorder="1" applyAlignment="1" applyProtection="1">
      <alignment horizontal="left"/>
      <protection/>
    </xf>
    <xf numFmtId="164" fontId="5" fillId="0" borderId="0" xfId="22" applyFont="1" applyBorder="1">
      <alignment/>
      <protection/>
    </xf>
    <xf numFmtId="164" fontId="5" fillId="0" borderId="0" xfId="22" applyFont="1" applyBorder="1" applyAlignment="1" applyProtection="1">
      <alignment horizontal="left"/>
      <protection/>
    </xf>
    <xf numFmtId="164" fontId="5" fillId="0" borderId="0" xfId="22" applyFont="1">
      <alignment/>
      <protection/>
    </xf>
    <xf numFmtId="164" fontId="5" fillId="0" borderId="4" xfId="22" applyBorder="1">
      <alignment/>
      <protection/>
    </xf>
    <xf numFmtId="164" fontId="7" fillId="0" borderId="18" xfId="30" applyFont="1" applyBorder="1">
      <alignment/>
      <protection/>
    </xf>
    <xf numFmtId="164" fontId="7" fillId="0" borderId="19" xfId="30" applyFont="1" applyBorder="1">
      <alignment/>
      <protection/>
    </xf>
    <xf numFmtId="164" fontId="5" fillId="0" borderId="19" xfId="22" applyBorder="1" applyAlignment="1" applyProtection="1">
      <alignment horizontal="left"/>
      <protection/>
    </xf>
    <xf numFmtId="164" fontId="5" fillId="0" borderId="19" xfId="22" applyBorder="1">
      <alignment/>
      <protection/>
    </xf>
    <xf numFmtId="164" fontId="5" fillId="0" borderId="19" xfId="22" applyFont="1" applyBorder="1">
      <alignment/>
      <protection/>
    </xf>
    <xf numFmtId="164" fontId="5" fillId="0" borderId="19" xfId="22" applyFont="1" applyBorder="1" applyAlignment="1" applyProtection="1">
      <alignment horizontal="left"/>
      <protection/>
    </xf>
    <xf numFmtId="164" fontId="7" fillId="0" borderId="19" xfId="30" applyFont="1" applyBorder="1" applyAlignment="1" applyProtection="1">
      <alignment horizontal="left"/>
      <protection/>
    </xf>
    <xf numFmtId="164" fontId="7" fillId="0" borderId="20" xfId="30" applyFont="1" applyBorder="1">
      <alignment/>
      <protection/>
    </xf>
    <xf numFmtId="164" fontId="5" fillId="0" borderId="0" xfId="23">
      <alignment/>
      <protection/>
    </xf>
    <xf numFmtId="164" fontId="25" fillId="0" borderId="0" xfId="23" applyFont="1" applyAlignment="1">
      <alignment horizontal="center"/>
      <protection/>
    </xf>
    <xf numFmtId="164" fontId="25" fillId="0" borderId="0" xfId="23" applyFont="1" applyAlignment="1" applyProtection="1">
      <alignment horizontal="center"/>
      <protection/>
    </xf>
    <xf numFmtId="164" fontId="6" fillId="0" borderId="0" xfId="31" applyFont="1" applyBorder="1" applyAlignment="1" applyProtection="1">
      <alignment horizontal="left"/>
      <protection/>
    </xf>
    <xf numFmtId="164" fontId="7" fillId="0" borderId="0" xfId="31" applyFont="1" applyBorder="1">
      <alignment/>
      <protection/>
    </xf>
    <xf numFmtId="164" fontId="7" fillId="0" borderId="0" xfId="31" applyFont="1" applyBorder="1" applyAlignment="1" applyProtection="1">
      <alignment horizontal="left"/>
      <protection/>
    </xf>
    <xf numFmtId="164" fontId="14" fillId="0" borderId="0" xfId="31" applyFont="1" applyBorder="1">
      <alignment/>
      <protection/>
    </xf>
    <xf numFmtId="164" fontId="5" fillId="0" borderId="4" xfId="24" applyFont="1" applyBorder="1" applyAlignment="1" applyProtection="1">
      <alignment horizontal="center"/>
      <protection/>
    </xf>
    <xf numFmtId="164" fontId="5" fillId="0" borderId="3" xfId="24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21" xfId="15" applyBorder="1" applyAlignment="1">
      <alignment/>
    </xf>
    <xf numFmtId="0" fontId="0" fillId="0" borderId="4" xfId="0" applyBorder="1" applyAlignment="1">
      <alignment/>
    </xf>
    <xf numFmtId="43" fontId="10" fillId="0" borderId="0" xfId="15" applyAlignment="1">
      <alignment/>
    </xf>
    <xf numFmtId="43" fontId="10" fillId="0" borderId="3" xfId="15" applyBorder="1" applyAlignment="1">
      <alignment/>
    </xf>
    <xf numFmtId="43" fontId="10" fillId="0" borderId="3" xfId="15" applyFont="1" applyBorder="1" applyAlignment="1">
      <alignment/>
    </xf>
    <xf numFmtId="43" fontId="7" fillId="0" borderId="0" xfId="15" applyFont="1" applyAlignment="1" applyProtection="1">
      <alignment horizontal="left"/>
      <protection/>
    </xf>
    <xf numFmtId="43" fontId="7" fillId="0" borderId="0" xfId="15" applyFont="1" applyAlignment="1">
      <alignment/>
    </xf>
    <xf numFmtId="43" fontId="7" fillId="0" borderId="0" xfId="15" applyFont="1" applyAlignment="1" applyProtection="1">
      <alignment/>
      <protection/>
    </xf>
    <xf numFmtId="43" fontId="7" fillId="0" borderId="4" xfId="15" applyFont="1" applyBorder="1" applyAlignment="1">
      <alignment/>
    </xf>
    <xf numFmtId="43" fontId="7" fillId="0" borderId="0" xfId="15" applyFont="1" applyBorder="1" applyAlignment="1">
      <alignment/>
    </xf>
    <xf numFmtId="43" fontId="23" fillId="0" borderId="0" xfId="15" applyFont="1" applyAlignment="1" applyProtection="1">
      <alignment/>
      <protection/>
    </xf>
    <xf numFmtId="44" fontId="23" fillId="0" borderId="0" xfId="17" applyFont="1" applyAlignment="1" applyProtection="1">
      <alignment/>
      <protection/>
    </xf>
    <xf numFmtId="43" fontId="7" fillId="0" borderId="4" xfId="15" applyFont="1" applyBorder="1" applyAlignment="1" applyProtection="1">
      <alignment/>
      <protection/>
    </xf>
    <xf numFmtId="43" fontId="6" fillId="0" borderId="0" xfId="15" applyFont="1" applyAlignment="1" applyProtection="1">
      <alignment horizontal="left"/>
      <protection/>
    </xf>
    <xf numFmtId="43" fontId="7" fillId="0" borderId="0" xfId="15" applyFont="1" applyAlignment="1" quotePrefix="1">
      <alignment horizontal="left"/>
    </xf>
    <xf numFmtId="43" fontId="0" fillId="0" borderId="4" xfId="15" applyBorder="1" applyAlignment="1">
      <alignment/>
    </xf>
    <xf numFmtId="43" fontId="7" fillId="0" borderId="21" xfId="15" applyFont="1" applyBorder="1" applyAlignment="1">
      <alignment/>
    </xf>
    <xf numFmtId="43" fontId="7" fillId="0" borderId="3" xfId="15" applyFont="1" applyBorder="1" applyAlignment="1">
      <alignment/>
    </xf>
    <xf numFmtId="164" fontId="26" fillId="0" borderId="0" xfId="33" applyFont="1">
      <alignment/>
      <protection/>
    </xf>
    <xf numFmtId="9" fontId="7" fillId="0" borderId="3" xfId="36" applyFont="1" applyBorder="1" applyAlignment="1">
      <alignment/>
    </xf>
    <xf numFmtId="44" fontId="0" fillId="0" borderId="22" xfId="17" applyBorder="1" applyAlignment="1">
      <alignment/>
    </xf>
    <xf numFmtId="43" fontId="0" fillId="0" borderId="4" xfId="15" applyBorder="1" applyAlignment="1">
      <alignment/>
    </xf>
    <xf numFmtId="44" fontId="7" fillId="0" borderId="21" xfId="17" applyFont="1" applyBorder="1" applyAlignment="1">
      <alignment/>
    </xf>
    <xf numFmtId="164" fontId="5" fillId="0" borderId="23" xfId="22" applyBorder="1" applyAlignment="1" applyProtection="1">
      <alignment horizontal="left"/>
      <protection/>
    </xf>
    <xf numFmtId="164" fontId="7" fillId="0" borderId="24" xfId="30" applyFont="1" applyBorder="1">
      <alignment/>
      <protection/>
    </xf>
    <xf numFmtId="164" fontId="7" fillId="0" borderId="23" xfId="30" applyFont="1" applyBorder="1">
      <alignment/>
      <protection/>
    </xf>
    <xf numFmtId="164" fontId="27" fillId="0" borderId="0" xfId="33" applyFont="1">
      <alignment/>
      <protection/>
    </xf>
    <xf numFmtId="164" fontId="5" fillId="0" borderId="0" xfId="19" applyFont="1" applyAlignment="1" applyProtection="1">
      <alignment horizontal="center"/>
      <protection/>
    </xf>
    <xf numFmtId="164" fontId="5" fillId="0" borderId="0" xfId="22" applyFont="1" applyAlignment="1" applyProtection="1">
      <alignment horizontal="left"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Alignment="1" applyProtection="1">
      <alignment horizontal="center"/>
      <protection/>
    </xf>
    <xf numFmtId="164" fontId="5" fillId="0" borderId="0" xfId="22" applyFont="1" applyBorder="1" applyAlignment="1" applyProtection="1">
      <alignment horizontal="center"/>
      <protection/>
    </xf>
    <xf numFmtId="164" fontId="6" fillId="0" borderId="25" xfId="32" applyFont="1" applyBorder="1" applyAlignment="1">
      <alignment horizontal="center"/>
      <protection/>
    </xf>
    <xf numFmtId="164" fontId="7" fillId="0" borderId="0" xfId="29" applyFont="1" applyAlignment="1">
      <alignment horizontal="left"/>
      <protection/>
    </xf>
    <xf numFmtId="164" fontId="7" fillId="0" borderId="0" xfId="29" applyFont="1" applyAlignment="1" quotePrefix="1">
      <alignment horizontal="left"/>
      <protection/>
    </xf>
    <xf numFmtId="164" fontId="5" fillId="0" borderId="4" xfId="22" applyFont="1" applyBorder="1">
      <alignment/>
      <protection/>
    </xf>
    <xf numFmtId="164" fontId="5" fillId="0" borderId="0" xfId="22" applyFont="1" applyBorder="1" applyAlignment="1">
      <alignment horizontal="left"/>
      <protection/>
    </xf>
    <xf numFmtId="166" fontId="5" fillId="0" borderId="0" xfId="15" applyNumberFormat="1" applyFont="1" applyBorder="1" applyAlignment="1" applyProtection="1">
      <alignment horizontal="center"/>
      <protection/>
    </xf>
    <xf numFmtId="164" fontId="5" fillId="0" borderId="4" xfId="24" applyFont="1" applyBorder="1" applyAlignment="1">
      <alignment horizontal="center"/>
      <protection/>
    </xf>
    <xf numFmtId="43" fontId="7" fillId="0" borderId="0" xfId="15" applyFont="1" applyAlignment="1">
      <alignment horizontal="centerContinuous"/>
    </xf>
    <xf numFmtId="43" fontId="6" fillId="0" borderId="0" xfId="15" applyFont="1" applyAlignment="1">
      <alignment/>
    </xf>
    <xf numFmtId="43" fontId="9" fillId="0" borderId="0" xfId="15" applyFont="1" applyAlignment="1" applyProtection="1">
      <alignment horizontal="center"/>
      <protection/>
    </xf>
    <xf numFmtId="43" fontId="7" fillId="0" borderId="4" xfId="15" applyFont="1" applyBorder="1" applyAlignment="1" applyProtection="1">
      <alignment horizontal="left"/>
      <protection/>
    </xf>
    <xf numFmtId="44" fontId="0" fillId="0" borderId="4" xfId="17" applyBorder="1" applyAlignment="1">
      <alignment/>
    </xf>
    <xf numFmtId="164" fontId="8" fillId="0" borderId="0" xfId="32" applyFont="1" applyAlignment="1" applyProtection="1">
      <alignment horizontal="center"/>
      <protection/>
    </xf>
    <xf numFmtId="164" fontId="8" fillId="0" borderId="0" xfId="32" applyFont="1" applyAlignment="1">
      <alignment horizontal="center"/>
      <protection/>
    </xf>
    <xf numFmtId="164" fontId="8" fillId="0" borderId="0" xfId="32" applyFont="1" applyAlignment="1" applyProtection="1" quotePrefix="1">
      <alignment horizontal="center"/>
      <protection/>
    </xf>
    <xf numFmtId="164" fontId="18" fillId="0" borderId="4" xfId="23" applyFont="1" applyBorder="1" applyAlignment="1">
      <alignment horizontal="center"/>
      <protection/>
    </xf>
    <xf numFmtId="164" fontId="8" fillId="0" borderId="0" xfId="33" applyFont="1" applyAlignment="1" applyProtection="1">
      <alignment horizontal="center"/>
      <protection/>
    </xf>
    <xf numFmtId="164" fontId="8" fillId="0" borderId="0" xfId="33" applyFont="1" applyAlignment="1">
      <alignment horizontal="center"/>
      <protection/>
    </xf>
    <xf numFmtId="164" fontId="8" fillId="0" borderId="0" xfId="30" applyFont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164" fontId="8" fillId="0" borderId="0" xfId="30" applyFont="1" applyAlignment="1" applyProtection="1" quotePrefix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Normal_10" xfId="19"/>
    <cellStyle name="Normal_10 (C) " xfId="20"/>
    <cellStyle name="Normal_10 (D)  " xfId="21"/>
    <cellStyle name="Normal_10F" xfId="22"/>
    <cellStyle name="Normal_16 (A)" xfId="23"/>
    <cellStyle name="Normal_19CD" xfId="24"/>
    <cellStyle name="Normal_FORM 1 (A)" xfId="25"/>
    <cellStyle name="Normal_FORM 3" xfId="26"/>
    <cellStyle name="Normal_FORM 7 (A)" xfId="27"/>
    <cellStyle name="Normal_FORM1" xfId="28"/>
    <cellStyle name="Normal_FORM-10" xfId="29"/>
    <cellStyle name="Normal_FORM11" xfId="30"/>
    <cellStyle name="Normal_FORM-5" xfId="31"/>
    <cellStyle name="Normal_FORM6" xfId="32"/>
    <cellStyle name="Normal_FORM7" xfId="33"/>
    <cellStyle name="Normal_Schedule II" xfId="34"/>
    <cellStyle name="Normal_Sheet1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">
      <selection activeCell="C44" sqref="C44"/>
    </sheetView>
  </sheetViews>
  <sheetFormatPr defaultColWidth="9.140625" defaultRowHeight="12.75"/>
  <cols>
    <col min="1" max="1" width="12.7109375" style="0" customWidth="1"/>
    <col min="3" max="3" width="58.00390625" style="0" customWidth="1"/>
  </cols>
  <sheetData>
    <row r="1" spans="1:3" ht="15.75">
      <c r="A1" s="1" t="s">
        <v>24</v>
      </c>
      <c r="B1" s="3"/>
      <c r="C1" s="3"/>
    </row>
    <row r="2" spans="1:3" ht="15.75">
      <c r="A2" s="1"/>
      <c r="B2" s="3"/>
      <c r="C2" s="3"/>
    </row>
    <row r="3" spans="1:3" ht="15.75">
      <c r="A3" s="1" t="s">
        <v>288</v>
      </c>
      <c r="B3" s="3"/>
      <c r="C3" s="3"/>
    </row>
    <row r="4" spans="1:3" ht="15.75">
      <c r="A4" s="1"/>
      <c r="B4" s="3"/>
      <c r="C4" s="3"/>
    </row>
    <row r="5" spans="1:3" ht="15.75">
      <c r="A5" s="1" t="s">
        <v>25</v>
      </c>
      <c r="B5" s="3"/>
      <c r="C5" s="3"/>
    </row>
    <row r="6" spans="1:3" ht="15.75">
      <c r="A6" s="1"/>
      <c r="B6" s="3"/>
      <c r="C6" s="3"/>
    </row>
    <row r="7" ht="12.75">
      <c r="C7" t="s">
        <v>322</v>
      </c>
    </row>
    <row r="9" spans="1:3" ht="12.75">
      <c r="A9" t="s">
        <v>228</v>
      </c>
      <c r="C9" t="s">
        <v>229</v>
      </c>
    </row>
    <row r="11" spans="1:3" ht="12.75">
      <c r="A11" t="s">
        <v>230</v>
      </c>
      <c r="C11" t="s">
        <v>231</v>
      </c>
    </row>
    <row r="13" spans="1:3" ht="12.75">
      <c r="A13" t="s">
        <v>232</v>
      </c>
      <c r="C13" s="2" t="s">
        <v>233</v>
      </c>
    </row>
    <row r="15" spans="1:3" ht="12.75">
      <c r="A15" s="2" t="s">
        <v>234</v>
      </c>
      <c r="C15" t="s">
        <v>236</v>
      </c>
    </row>
    <row r="17" spans="1:3" ht="12.75">
      <c r="A17" s="2" t="s">
        <v>235</v>
      </c>
      <c r="C17" t="s">
        <v>237</v>
      </c>
    </row>
    <row r="19" spans="1:3" ht="12.75">
      <c r="A19" s="2" t="s">
        <v>259</v>
      </c>
      <c r="C19" s="2" t="s">
        <v>310</v>
      </c>
    </row>
    <row r="21" spans="1:3" ht="12.75">
      <c r="A21" s="2" t="s">
        <v>260</v>
      </c>
      <c r="C21" s="2" t="s">
        <v>311</v>
      </c>
    </row>
    <row r="23" spans="1:3" ht="12.75">
      <c r="A23" s="2" t="s">
        <v>261</v>
      </c>
      <c r="C23" t="s">
        <v>238</v>
      </c>
    </row>
    <row r="25" spans="1:3" ht="12.75">
      <c r="A25" s="2" t="s">
        <v>262</v>
      </c>
      <c r="C25" t="s">
        <v>239</v>
      </c>
    </row>
    <row r="27" spans="1:3" ht="12.75">
      <c r="A27" s="2" t="s">
        <v>263</v>
      </c>
      <c r="C27" s="2" t="s">
        <v>240</v>
      </c>
    </row>
    <row r="29" spans="1:3" ht="12.75">
      <c r="A29" s="2" t="s">
        <v>264</v>
      </c>
      <c r="C29" t="s">
        <v>242</v>
      </c>
    </row>
    <row r="31" spans="1:3" ht="12.75">
      <c r="A31" s="2" t="s">
        <v>241</v>
      </c>
      <c r="C31" t="s">
        <v>243</v>
      </c>
    </row>
    <row r="33" spans="1:3" ht="12.75">
      <c r="A33" s="2" t="s">
        <v>265</v>
      </c>
      <c r="C33" t="s">
        <v>244</v>
      </c>
    </row>
    <row r="35" spans="1:3" ht="12.75">
      <c r="A35" s="2" t="s">
        <v>266</v>
      </c>
      <c r="C35" t="s">
        <v>245</v>
      </c>
    </row>
    <row r="37" spans="1:3" ht="12.75">
      <c r="A37" s="2" t="s">
        <v>289</v>
      </c>
      <c r="C37" t="s">
        <v>246</v>
      </c>
    </row>
    <row r="39" spans="1:3" ht="12.75">
      <c r="A39" s="2" t="s">
        <v>290</v>
      </c>
      <c r="C39" s="2" t="s">
        <v>247</v>
      </c>
    </row>
    <row r="41" spans="1:3" ht="12.75">
      <c r="A41" t="s">
        <v>291</v>
      </c>
      <c r="C41" t="s">
        <v>292</v>
      </c>
    </row>
    <row r="43" spans="1:3" ht="12.75">
      <c r="A43" t="s">
        <v>363</v>
      </c>
      <c r="C43" t="s">
        <v>364</v>
      </c>
    </row>
    <row r="45" ht="12.75">
      <c r="C45" t="s">
        <v>248</v>
      </c>
    </row>
  </sheetData>
  <printOptions horizontalCentered="1"/>
  <pageMargins left="0.75" right="0.75" top="0.25" bottom="0.25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1"/>
  <sheetViews>
    <sheetView workbookViewId="0" topLeftCell="A1">
      <selection activeCell="G8" sqref="G8:K17"/>
    </sheetView>
  </sheetViews>
  <sheetFormatPr defaultColWidth="9.7109375" defaultRowHeight="12.75"/>
  <cols>
    <col min="1" max="1" width="11.7109375" style="76" customWidth="1"/>
    <col min="2" max="2" width="3.28125" style="76" customWidth="1"/>
    <col min="3" max="3" width="15.7109375" style="76" customWidth="1"/>
    <col min="4" max="4" width="3.28125" style="76" customWidth="1"/>
    <col min="5" max="5" width="19.140625" style="76" customWidth="1"/>
    <col min="6" max="6" width="3.28125" style="76" customWidth="1"/>
    <col min="7" max="7" width="17.7109375" style="76" customWidth="1"/>
    <col min="8" max="8" width="3.28125" style="76" customWidth="1"/>
    <col min="9" max="9" width="17.7109375" style="76" customWidth="1"/>
    <col min="10" max="10" width="1.7109375" style="76" customWidth="1"/>
    <col min="11" max="11" width="17.7109375" style="76" customWidth="1"/>
    <col min="12" max="12" width="3.28125" style="76" customWidth="1"/>
    <col min="13" max="13" width="15.7109375" style="76" customWidth="1"/>
    <col min="14" max="16384" width="9.7109375" style="76" customWidth="1"/>
  </cols>
  <sheetData>
    <row r="1" spans="1:13" ht="12.75">
      <c r="A1" s="89" t="s">
        <v>131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90" t="s">
        <v>11</v>
      </c>
      <c r="B2" s="7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>
      <c r="A3" s="91" t="s">
        <v>274</v>
      </c>
      <c r="B3" s="7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4" ht="10.5">
      <c r="A6" s="79"/>
      <c r="B6" s="79"/>
      <c r="C6" s="80" t="s">
        <v>30</v>
      </c>
      <c r="D6" s="80"/>
      <c r="E6" s="79"/>
      <c r="F6" s="79"/>
      <c r="G6" s="80" t="s">
        <v>273</v>
      </c>
      <c r="H6" s="80"/>
      <c r="I6" s="80" t="s">
        <v>273</v>
      </c>
      <c r="J6" s="81"/>
      <c r="K6" s="81"/>
      <c r="L6" s="81"/>
      <c r="M6" s="80" t="s">
        <v>16</v>
      </c>
      <c r="N6" s="79"/>
    </row>
    <row r="7" spans="1:14" ht="10.5">
      <c r="A7" s="82" t="s">
        <v>132</v>
      </c>
      <c r="B7" s="82"/>
      <c r="C7" s="83" t="s">
        <v>31</v>
      </c>
      <c r="D7" s="83"/>
      <c r="E7" s="83" t="s">
        <v>133</v>
      </c>
      <c r="F7" s="82"/>
      <c r="G7" s="83" t="s">
        <v>134</v>
      </c>
      <c r="H7" s="83"/>
      <c r="I7" s="83" t="s">
        <v>135</v>
      </c>
      <c r="J7" s="83"/>
      <c r="K7" s="83" t="s">
        <v>136</v>
      </c>
      <c r="L7" s="83"/>
      <c r="M7" s="83" t="s">
        <v>3</v>
      </c>
      <c r="N7" s="79"/>
    </row>
    <row r="8" spans="7:13" ht="10.5">
      <c r="G8" s="257"/>
      <c r="H8" s="257"/>
      <c r="I8" s="257"/>
      <c r="J8" s="257"/>
      <c r="K8" s="257"/>
      <c r="L8" s="257"/>
      <c r="M8" s="257">
        <f>G8+I8+K8</f>
        <v>0</v>
      </c>
    </row>
    <row r="9" spans="1:13" ht="10.5">
      <c r="A9" s="84"/>
      <c r="B9" s="84"/>
      <c r="G9" s="257"/>
      <c r="H9" s="257"/>
      <c r="I9" s="257"/>
      <c r="J9" s="257"/>
      <c r="K9" s="257"/>
      <c r="L9" s="257"/>
      <c r="M9" s="257">
        <f aca="true" t="shared" si="0" ref="M9:M17">G9+I9+K9</f>
        <v>0</v>
      </c>
    </row>
    <row r="10" spans="7:13" ht="10.5">
      <c r="G10" s="257"/>
      <c r="H10" s="257"/>
      <c r="I10" s="257"/>
      <c r="J10" s="257"/>
      <c r="K10" s="257"/>
      <c r="L10" s="257"/>
      <c r="M10" s="257">
        <f t="shared" si="0"/>
        <v>0</v>
      </c>
    </row>
    <row r="11" spans="1:13" ht="10.5">
      <c r="A11" s="84"/>
      <c r="B11" s="84"/>
      <c r="G11" s="257"/>
      <c r="H11" s="257"/>
      <c r="I11" s="257"/>
      <c r="J11" s="257"/>
      <c r="K11" s="257"/>
      <c r="L11" s="257"/>
      <c r="M11" s="257">
        <f t="shared" si="0"/>
        <v>0</v>
      </c>
    </row>
    <row r="12" spans="7:13" ht="10.5">
      <c r="G12" s="257"/>
      <c r="H12" s="257"/>
      <c r="I12" s="257"/>
      <c r="J12" s="257"/>
      <c r="K12" s="257"/>
      <c r="L12" s="257"/>
      <c r="M12" s="257">
        <f t="shared" si="0"/>
        <v>0</v>
      </c>
    </row>
    <row r="13" spans="7:13" ht="10.5">
      <c r="G13" s="257"/>
      <c r="H13" s="257"/>
      <c r="I13" s="257"/>
      <c r="J13" s="257"/>
      <c r="K13" s="257"/>
      <c r="L13" s="257"/>
      <c r="M13" s="257">
        <f t="shared" si="0"/>
        <v>0</v>
      </c>
    </row>
    <row r="14" spans="1:13" ht="10.5">
      <c r="A14" s="84"/>
      <c r="B14" s="84"/>
      <c r="G14" s="257"/>
      <c r="H14" s="257"/>
      <c r="I14" s="257"/>
      <c r="J14" s="257"/>
      <c r="K14" s="257"/>
      <c r="L14" s="257"/>
      <c r="M14" s="257">
        <f t="shared" si="0"/>
        <v>0</v>
      </c>
    </row>
    <row r="15" spans="7:13" ht="10.5">
      <c r="G15" s="257"/>
      <c r="H15" s="257"/>
      <c r="I15" s="257"/>
      <c r="J15" s="257"/>
      <c r="K15" s="257"/>
      <c r="L15" s="257"/>
      <c r="M15" s="257">
        <f t="shared" si="0"/>
        <v>0</v>
      </c>
    </row>
    <row r="16" spans="7:13" ht="10.5">
      <c r="G16" s="257"/>
      <c r="H16" s="257"/>
      <c r="I16" s="257"/>
      <c r="J16" s="257"/>
      <c r="K16" s="257"/>
      <c r="L16" s="257"/>
      <c r="M16" s="257">
        <f t="shared" si="0"/>
        <v>0</v>
      </c>
    </row>
    <row r="17" spans="7:13" ht="10.5">
      <c r="G17" s="257"/>
      <c r="H17" s="257"/>
      <c r="I17" s="257"/>
      <c r="J17" s="257"/>
      <c r="K17" s="257"/>
      <c r="L17" s="257"/>
      <c r="M17" s="257">
        <f t="shared" si="0"/>
        <v>0</v>
      </c>
    </row>
    <row r="18" spans="1:13" ht="11.25" thickBot="1">
      <c r="A18" s="76" t="s">
        <v>70</v>
      </c>
      <c r="G18" s="267">
        <f>SUM(G8:G17)</f>
        <v>0</v>
      </c>
      <c r="H18" s="257"/>
      <c r="I18" s="267">
        <f>SUM(I8:I17)</f>
        <v>0</v>
      </c>
      <c r="J18" s="257"/>
      <c r="K18" s="267">
        <f>SUM(K8:K17)</f>
        <v>0</v>
      </c>
      <c r="L18" s="257"/>
      <c r="M18" s="267">
        <f>SUM(M8:M17)</f>
        <v>0</v>
      </c>
    </row>
    <row r="19" ht="11.25" thickTop="1"/>
    <row r="21" spans="1:2" ht="10.5">
      <c r="A21" s="85"/>
      <c r="B21" s="85"/>
    </row>
    <row r="24" spans="5:6" ht="10.5">
      <c r="E24" s="86"/>
      <c r="F24" s="86"/>
    </row>
    <row r="25" spans="5:6" ht="10.5">
      <c r="E25" s="79"/>
      <c r="F25" s="79"/>
    </row>
    <row r="26" spans="5:6" ht="10.5">
      <c r="E26" s="87"/>
      <c r="F26" s="87"/>
    </row>
    <row r="27" spans="5:6" ht="10.5">
      <c r="E27" s="88"/>
      <c r="F27" s="88"/>
    </row>
    <row r="28" spans="5:6" ht="10.5">
      <c r="E28" s="87"/>
      <c r="F28" s="87"/>
    </row>
    <row r="30" spans="1:14" ht="10.5">
      <c r="A30" s="79"/>
      <c r="B30" s="79"/>
      <c r="C30" s="80"/>
      <c r="D30" s="80"/>
      <c r="E30" s="79"/>
      <c r="F30" s="79"/>
      <c r="G30" s="80"/>
      <c r="H30" s="80"/>
      <c r="I30" s="80"/>
      <c r="J30" s="80"/>
      <c r="K30" s="80"/>
      <c r="L30" s="80"/>
      <c r="M30" s="80"/>
      <c r="N30" s="79"/>
    </row>
    <row r="31" spans="1:14" ht="10.5">
      <c r="A31" s="82"/>
      <c r="B31" s="82"/>
      <c r="C31" s="83"/>
      <c r="D31" s="83"/>
      <c r="E31" s="82"/>
      <c r="F31" s="82"/>
      <c r="G31" s="83"/>
      <c r="H31" s="83"/>
      <c r="I31" s="83"/>
      <c r="J31" s="83"/>
      <c r="K31" s="83"/>
      <c r="L31" s="83"/>
      <c r="M31" s="83"/>
      <c r="N31" s="79"/>
    </row>
  </sheetData>
  <printOptions/>
  <pageMargins left="0.25" right="0.25" top="0.5" bottom="0.5" header="0.5" footer="0.5"/>
  <pageSetup fitToHeight="1" fitToWidth="1" horizontalDpi="300" verticalDpi="300" orientation="landscape" r:id="rId1"/>
  <headerFooter alignWithMargins="0">
    <oddHeader>&amp;L&amp;9&amp;A</oddHeader>
  </headerFooter>
  <rowBreaks count="1" manualBreakCount="1">
    <brk id="19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G8" sqref="G8:K17"/>
    </sheetView>
  </sheetViews>
  <sheetFormatPr defaultColWidth="9.7109375" defaultRowHeight="12.75"/>
  <cols>
    <col min="1" max="1" width="11.7109375" style="76" customWidth="1"/>
    <col min="2" max="2" width="3.28125" style="76" customWidth="1"/>
    <col min="3" max="3" width="15.7109375" style="76" customWidth="1"/>
    <col min="4" max="4" width="3.28125" style="76" customWidth="1"/>
    <col min="5" max="5" width="19.140625" style="76" customWidth="1"/>
    <col min="6" max="6" width="3.28125" style="76" customWidth="1"/>
    <col min="7" max="7" width="17.7109375" style="76" customWidth="1"/>
    <col min="8" max="8" width="3.28125" style="76" customWidth="1"/>
    <col min="9" max="9" width="17.7109375" style="76" customWidth="1"/>
    <col min="10" max="10" width="1.7109375" style="76" customWidth="1"/>
    <col min="11" max="11" width="17.7109375" style="76" customWidth="1"/>
    <col min="12" max="12" width="3.28125" style="76" customWidth="1"/>
    <col min="13" max="13" width="15.7109375" style="76" customWidth="1"/>
    <col min="14" max="16384" width="9.7109375" style="76" customWidth="1"/>
  </cols>
  <sheetData>
    <row r="1" spans="1:13" ht="12.75">
      <c r="A1" s="89" t="s">
        <v>137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2.75">
      <c r="A2" s="90" t="s">
        <v>11</v>
      </c>
      <c r="B2" s="7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2.75">
      <c r="A3" s="91" t="s">
        <v>274</v>
      </c>
      <c r="B3" s="7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6" spans="1:14" ht="10.5">
      <c r="A6" s="79"/>
      <c r="B6" s="79"/>
      <c r="C6" s="80" t="s">
        <v>30</v>
      </c>
      <c r="D6" s="80"/>
      <c r="E6" s="79"/>
      <c r="F6" s="79"/>
      <c r="G6" s="80" t="s">
        <v>273</v>
      </c>
      <c r="H6" s="80"/>
      <c r="I6" s="81" t="s">
        <v>273</v>
      </c>
      <c r="J6" s="81"/>
      <c r="K6" s="81"/>
      <c r="L6" s="81"/>
      <c r="M6" s="80" t="s">
        <v>16</v>
      </c>
      <c r="N6" s="79"/>
    </row>
    <row r="7" spans="1:14" ht="10.5">
      <c r="A7" s="82" t="s">
        <v>132</v>
      </c>
      <c r="B7" s="82"/>
      <c r="C7" s="83" t="s">
        <v>31</v>
      </c>
      <c r="D7" s="83"/>
      <c r="E7" s="83" t="s">
        <v>133</v>
      </c>
      <c r="F7" s="82"/>
      <c r="G7" s="83" t="s">
        <v>134</v>
      </c>
      <c r="H7" s="83"/>
      <c r="I7" s="83" t="s">
        <v>135</v>
      </c>
      <c r="J7" s="83"/>
      <c r="K7" s="83" t="s">
        <v>136</v>
      </c>
      <c r="L7" s="83"/>
      <c r="M7" s="83" t="s">
        <v>3</v>
      </c>
      <c r="N7" s="79"/>
    </row>
    <row r="8" spans="7:13" ht="10.5">
      <c r="G8" s="257"/>
      <c r="H8" s="257"/>
      <c r="I8" s="257"/>
      <c r="J8" s="257"/>
      <c r="K8" s="257"/>
      <c r="L8" s="257"/>
      <c r="M8" s="257">
        <f>G8+I8+K8</f>
        <v>0</v>
      </c>
    </row>
    <row r="9" spans="1:13" ht="10.5">
      <c r="A9" s="84"/>
      <c r="B9" s="84"/>
      <c r="G9" s="257"/>
      <c r="H9" s="257"/>
      <c r="I9" s="257"/>
      <c r="J9" s="257"/>
      <c r="K9" s="257"/>
      <c r="L9" s="257"/>
      <c r="M9" s="257">
        <f aca="true" t="shared" si="0" ref="M9:M17">G9+I9+K9</f>
        <v>0</v>
      </c>
    </row>
    <row r="10" spans="7:13" ht="10.5">
      <c r="G10" s="257"/>
      <c r="H10" s="257"/>
      <c r="I10" s="257"/>
      <c r="J10" s="257"/>
      <c r="K10" s="257"/>
      <c r="L10" s="257"/>
      <c r="M10" s="257">
        <f t="shared" si="0"/>
        <v>0</v>
      </c>
    </row>
    <row r="11" spans="1:13" ht="10.5">
      <c r="A11" s="84"/>
      <c r="B11" s="84"/>
      <c r="G11" s="257"/>
      <c r="H11" s="257"/>
      <c r="I11" s="257"/>
      <c r="J11" s="257"/>
      <c r="K11" s="257"/>
      <c r="L11" s="257"/>
      <c r="M11" s="257">
        <f t="shared" si="0"/>
        <v>0</v>
      </c>
    </row>
    <row r="12" spans="7:13" ht="10.5">
      <c r="G12" s="257"/>
      <c r="H12" s="257"/>
      <c r="I12" s="257"/>
      <c r="J12" s="257"/>
      <c r="K12" s="257"/>
      <c r="L12" s="257"/>
      <c r="M12" s="257">
        <f t="shared" si="0"/>
        <v>0</v>
      </c>
    </row>
    <row r="13" spans="7:13" ht="10.5">
      <c r="G13" s="257"/>
      <c r="H13" s="257"/>
      <c r="I13" s="257"/>
      <c r="J13" s="257"/>
      <c r="K13" s="257"/>
      <c r="L13" s="257"/>
      <c r="M13" s="257">
        <f t="shared" si="0"/>
        <v>0</v>
      </c>
    </row>
    <row r="14" spans="1:13" ht="10.5">
      <c r="A14" s="84"/>
      <c r="B14" s="84"/>
      <c r="G14" s="257"/>
      <c r="H14" s="257"/>
      <c r="I14" s="257"/>
      <c r="J14" s="257"/>
      <c r="K14" s="257"/>
      <c r="L14" s="257"/>
      <c r="M14" s="257">
        <f t="shared" si="0"/>
        <v>0</v>
      </c>
    </row>
    <row r="15" spans="7:13" ht="10.5">
      <c r="G15" s="257"/>
      <c r="H15" s="257"/>
      <c r="I15" s="257"/>
      <c r="J15" s="257"/>
      <c r="K15" s="257"/>
      <c r="L15" s="257"/>
      <c r="M15" s="257">
        <f t="shared" si="0"/>
        <v>0</v>
      </c>
    </row>
    <row r="16" spans="7:13" ht="10.5">
      <c r="G16" s="257"/>
      <c r="H16" s="257"/>
      <c r="I16" s="257"/>
      <c r="J16" s="257"/>
      <c r="K16" s="257"/>
      <c r="L16" s="257"/>
      <c r="M16" s="257">
        <f t="shared" si="0"/>
        <v>0</v>
      </c>
    </row>
    <row r="17" spans="7:13" ht="10.5">
      <c r="G17" s="257"/>
      <c r="H17" s="257"/>
      <c r="I17" s="257"/>
      <c r="J17" s="257"/>
      <c r="K17" s="257"/>
      <c r="L17" s="257"/>
      <c r="M17" s="257">
        <f t="shared" si="0"/>
        <v>0</v>
      </c>
    </row>
    <row r="18" spans="1:13" ht="11.25" thickBot="1">
      <c r="A18" s="76" t="s">
        <v>70</v>
      </c>
      <c r="G18" s="267">
        <f>SUM(G8:G17)</f>
        <v>0</v>
      </c>
      <c r="H18" s="257"/>
      <c r="I18" s="267">
        <f>SUM(I8:I17)</f>
        <v>0</v>
      </c>
      <c r="J18" s="257"/>
      <c r="K18" s="267">
        <f>SUM(K8:K17)</f>
        <v>0</v>
      </c>
      <c r="L18" s="257"/>
      <c r="M18" s="267">
        <f>SUM(M8:M17)</f>
        <v>0</v>
      </c>
    </row>
    <row r="19" ht="11.25" thickTop="1"/>
    <row r="21" spans="1:2" ht="10.5">
      <c r="A21" s="85"/>
      <c r="B21" s="85"/>
    </row>
    <row r="24" spans="5:6" ht="10.5">
      <c r="E24" s="86"/>
      <c r="F24" s="86"/>
    </row>
    <row r="25" spans="5:6" ht="10.5">
      <c r="E25" s="79"/>
      <c r="F25" s="79"/>
    </row>
    <row r="26" spans="5:6" ht="10.5">
      <c r="E26" s="87"/>
      <c r="F26" s="87"/>
    </row>
    <row r="27" spans="5:6" ht="10.5">
      <c r="E27" s="88"/>
      <c r="F27" s="88"/>
    </row>
    <row r="28" spans="5:6" ht="10.5">
      <c r="E28" s="87"/>
      <c r="F28" s="87"/>
    </row>
    <row r="30" spans="1:14" ht="10.5">
      <c r="A30" s="79"/>
      <c r="B30" s="79"/>
      <c r="C30" s="80"/>
      <c r="D30" s="80"/>
      <c r="E30" s="79"/>
      <c r="F30" s="79"/>
      <c r="G30" s="80"/>
      <c r="H30" s="80"/>
      <c r="I30" s="80"/>
      <c r="J30" s="80"/>
      <c r="K30" s="80"/>
      <c r="L30" s="80"/>
      <c r="M30" s="80"/>
      <c r="N30" s="79"/>
    </row>
    <row r="31" spans="1:14" ht="10.5">
      <c r="A31" s="82"/>
      <c r="B31" s="82"/>
      <c r="C31" s="83"/>
      <c r="D31" s="83"/>
      <c r="E31" s="82"/>
      <c r="F31" s="82"/>
      <c r="G31" s="83"/>
      <c r="H31" s="83"/>
      <c r="I31" s="83"/>
      <c r="J31" s="83"/>
      <c r="K31" s="83"/>
      <c r="L31" s="83"/>
      <c r="M31" s="83"/>
      <c r="N31" s="79"/>
    </row>
  </sheetData>
  <printOptions horizontalCentered="1"/>
  <pageMargins left="0.25" right="0.25" top="0.5" bottom="0.5" header="0.5" footer="0.5"/>
  <pageSetup fitToHeight="1" fitToWidth="1" horizontalDpi="300" verticalDpi="300" orientation="landscape" r:id="rId1"/>
  <headerFooter alignWithMargins="0">
    <oddHeader>&amp;L&amp;9&amp;A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G5" sqref="G5:G6"/>
    </sheetView>
  </sheetViews>
  <sheetFormatPr defaultColWidth="9.140625" defaultRowHeight="12.75"/>
  <cols>
    <col min="1" max="1" width="20.28125" style="188" customWidth="1"/>
    <col min="2" max="2" width="5.8515625" style="188" customWidth="1"/>
    <col min="3" max="3" width="25.7109375" style="188" customWidth="1"/>
    <col min="4" max="4" width="5.8515625" style="188" customWidth="1"/>
    <col min="5" max="5" width="25.7109375" style="188" customWidth="1"/>
    <col min="6" max="6" width="5.8515625" style="188" customWidth="1"/>
    <col min="7" max="7" width="25.7109375" style="188" customWidth="1"/>
    <col min="8" max="8" width="5.8515625" style="188" customWidth="1"/>
    <col min="9" max="9" width="11.28125" style="188" customWidth="1"/>
    <col min="10" max="16384" width="9.140625" style="188" customWidth="1"/>
  </cols>
  <sheetData>
    <row r="1" spans="1:7" ht="12.75">
      <c r="A1" s="217" t="s">
        <v>138</v>
      </c>
      <c r="B1" s="216"/>
      <c r="C1" s="216"/>
      <c r="D1" s="216"/>
      <c r="E1" s="216"/>
      <c r="F1" s="216"/>
      <c r="G1" s="216"/>
    </row>
    <row r="2" spans="1:7" ht="12.75">
      <c r="A2" s="217" t="s">
        <v>11</v>
      </c>
      <c r="B2" s="216"/>
      <c r="C2" s="216"/>
      <c r="D2" s="216"/>
      <c r="E2" s="216"/>
      <c r="F2" s="216"/>
      <c r="G2" s="216"/>
    </row>
    <row r="3" spans="1:7" ht="12.75">
      <c r="A3" s="187" t="s">
        <v>274</v>
      </c>
      <c r="B3" s="216"/>
      <c r="C3" s="216"/>
      <c r="D3" s="216"/>
      <c r="E3" s="216"/>
      <c r="F3" s="216"/>
      <c r="G3" s="216"/>
    </row>
    <row r="5" spans="3:9" ht="12.75">
      <c r="C5" s="189" t="s">
        <v>2</v>
      </c>
      <c r="E5" s="189" t="s">
        <v>0</v>
      </c>
      <c r="G5" s="189" t="s">
        <v>1</v>
      </c>
      <c r="I5" s="189"/>
    </row>
    <row r="6" spans="3:9" ht="12.75">
      <c r="C6" s="190" t="s">
        <v>273</v>
      </c>
      <c r="E6" s="190" t="s">
        <v>273</v>
      </c>
      <c r="G6" s="190" t="s">
        <v>273</v>
      </c>
      <c r="I6" s="192"/>
    </row>
    <row r="8" spans="1:7" ht="12.75">
      <c r="A8" s="188" t="s">
        <v>139</v>
      </c>
      <c r="C8" s="250"/>
      <c r="D8" s="250"/>
      <c r="E8" s="250"/>
      <c r="F8" s="250"/>
      <c r="G8" s="250"/>
    </row>
    <row r="9" spans="1:7" ht="12.75">
      <c r="A9" s="188" t="s">
        <v>140</v>
      </c>
      <c r="C9" s="250"/>
      <c r="D9" s="250"/>
      <c r="E9" s="250"/>
      <c r="F9" s="250"/>
      <c r="G9" s="250"/>
    </row>
    <row r="10" spans="1:7" ht="12.75">
      <c r="A10" s="188" t="s">
        <v>141</v>
      </c>
      <c r="C10" s="250"/>
      <c r="D10" s="250"/>
      <c r="E10" s="250"/>
      <c r="F10" s="250"/>
      <c r="G10" s="250"/>
    </row>
    <row r="11" spans="1:7" ht="12.75">
      <c r="A11" s="188" t="s">
        <v>142</v>
      </c>
      <c r="C11" s="250"/>
      <c r="D11" s="250"/>
      <c r="E11" s="250"/>
      <c r="F11" s="250"/>
      <c r="G11" s="250"/>
    </row>
    <row r="12" spans="1:7" ht="12.75">
      <c r="A12" s="188" t="s">
        <v>20</v>
      </c>
      <c r="C12" s="250"/>
      <c r="D12" s="250"/>
      <c r="E12" s="250"/>
      <c r="F12" s="250"/>
      <c r="G12" s="250"/>
    </row>
    <row r="13" spans="1:7" ht="12.75">
      <c r="A13" s="188" t="s">
        <v>18</v>
      </c>
      <c r="C13" s="250"/>
      <c r="D13" s="250"/>
      <c r="E13" s="250"/>
      <c r="F13" s="250"/>
      <c r="G13" s="250"/>
    </row>
    <row r="14" spans="1:7" ht="12.75">
      <c r="A14" s="188" t="s">
        <v>143</v>
      </c>
      <c r="C14" s="250"/>
      <c r="D14" s="250"/>
      <c r="E14" s="250"/>
      <c r="F14" s="250"/>
      <c r="G14" s="250"/>
    </row>
    <row r="15" spans="1:9" ht="12.75">
      <c r="A15" s="188" t="s">
        <v>144</v>
      </c>
      <c r="C15" s="272"/>
      <c r="D15" s="250"/>
      <c r="E15" s="272"/>
      <c r="F15" s="250"/>
      <c r="G15" s="272"/>
      <c r="I15" s="193"/>
    </row>
    <row r="16" ht="12.75">
      <c r="I16" s="193"/>
    </row>
    <row r="17" spans="1:9" ht="13.5" thickBot="1">
      <c r="A17" s="191" t="s">
        <v>16</v>
      </c>
      <c r="C17" s="271">
        <f>SUM(C8:C15)</f>
        <v>0</v>
      </c>
      <c r="E17" s="271">
        <f>SUM(E8:E15)</f>
        <v>0</v>
      </c>
      <c r="G17" s="271">
        <f>SUM(G8:G15)</f>
        <v>0</v>
      </c>
      <c r="I17" s="193"/>
    </row>
    <row r="18" ht="13.5" thickTop="1"/>
  </sheetData>
  <printOptions horizontalCentered="1"/>
  <pageMargins left="0.75" right="0.75" top="1" bottom="1" header="0.5" footer="0.5"/>
  <pageSetup orientation="landscape" r:id="rId1"/>
  <headerFooter alignWithMargins="0">
    <oddHeader>&amp;L&amp;A</oddHeader>
    <oddFooter>&amp;R&amp;8 3/95&amp;10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65"/>
  <sheetViews>
    <sheetView workbookViewId="0" topLeftCell="A1">
      <selection activeCell="P75" sqref="P75"/>
    </sheetView>
  </sheetViews>
  <sheetFormatPr defaultColWidth="8.421875" defaultRowHeight="12.75"/>
  <cols>
    <col min="1" max="3" width="4.140625" style="93" customWidth="1"/>
    <col min="4" max="4" width="15.8515625" style="93" customWidth="1"/>
    <col min="5" max="5" width="6.57421875" style="93" customWidth="1"/>
    <col min="6" max="6" width="12.7109375" style="93" customWidth="1"/>
    <col min="7" max="7" width="1.57421875" style="93" customWidth="1"/>
    <col min="8" max="8" width="12.7109375" style="93" customWidth="1"/>
    <col min="9" max="9" width="1.57421875" style="93" customWidth="1"/>
    <col min="10" max="10" width="12.7109375" style="93" customWidth="1"/>
    <col min="11" max="11" width="2.140625" style="93" customWidth="1"/>
    <col min="12" max="12" width="12.7109375" style="93" customWidth="1"/>
    <col min="13" max="13" width="1.57421875" style="93" customWidth="1"/>
    <col min="14" max="14" width="12.7109375" style="93" customWidth="1"/>
    <col min="15" max="15" width="1.57421875" style="93" customWidth="1"/>
    <col min="16" max="16" width="12.7109375" style="93" customWidth="1"/>
    <col min="17" max="17" width="1.8515625" style="93" customWidth="1"/>
    <col min="18" max="18" width="12.7109375" style="93" customWidth="1"/>
    <col min="19" max="19" width="1.57421875" style="93" customWidth="1"/>
    <col min="20" max="20" width="12.7109375" style="93" customWidth="1"/>
    <col min="21" max="21" width="1.57421875" style="93" customWidth="1"/>
    <col min="22" max="22" width="12.7109375" style="93" customWidth="1"/>
    <col min="23" max="16384" width="8.421875" style="93" customWidth="1"/>
  </cols>
  <sheetData>
    <row r="1" spans="1:22" ht="12.75">
      <c r="A1" s="106" t="s">
        <v>145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12.75">
      <c r="A2" s="107" t="s">
        <v>11</v>
      </c>
      <c r="B2" s="92"/>
      <c r="C2" s="92"/>
      <c r="D2" s="92"/>
      <c r="E2" s="92"/>
      <c r="F2" s="92"/>
      <c r="G2" s="92"/>
      <c r="H2" s="95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2.75">
      <c r="A3" s="108" t="s">
        <v>274</v>
      </c>
      <c r="B3" s="92"/>
      <c r="C3" s="92"/>
      <c r="D3" s="92"/>
      <c r="E3" s="92"/>
      <c r="F3" s="92"/>
      <c r="G3" s="94"/>
      <c r="H3" s="94"/>
      <c r="I3" s="94"/>
      <c r="J3" s="94"/>
      <c r="K3" s="92"/>
      <c r="L3" s="94"/>
      <c r="M3" s="94"/>
      <c r="N3" s="94"/>
      <c r="O3" s="92"/>
      <c r="P3" s="92"/>
      <c r="Q3" s="92"/>
      <c r="R3" s="92"/>
      <c r="S3" s="92"/>
      <c r="T3" s="92"/>
      <c r="U3" s="92"/>
      <c r="V3" s="92"/>
    </row>
    <row r="4" spans="7:14" ht="10.5" customHeight="1">
      <c r="G4" s="96"/>
      <c r="H4" s="96"/>
      <c r="I4" s="96"/>
      <c r="J4" s="96"/>
      <c r="K4" s="96"/>
      <c r="L4" s="96"/>
      <c r="M4" s="96"/>
      <c r="N4" s="96"/>
    </row>
    <row r="5" spans="7:14" ht="10.5">
      <c r="G5" s="96"/>
      <c r="H5" s="96"/>
      <c r="I5" s="96"/>
      <c r="K5" s="96"/>
      <c r="L5" s="96"/>
      <c r="M5" s="96"/>
      <c r="N5" s="96"/>
    </row>
    <row r="8" spans="19:20" ht="10.5">
      <c r="S8" s="97" t="s">
        <v>146</v>
      </c>
      <c r="T8" s="97" t="s">
        <v>23</v>
      </c>
    </row>
    <row r="9" spans="6:22" ht="10.5">
      <c r="F9" s="98" t="s">
        <v>276</v>
      </c>
      <c r="G9" s="99"/>
      <c r="H9" s="100"/>
      <c r="I9" s="100"/>
      <c r="J9" s="100"/>
      <c r="K9" s="96"/>
      <c r="L9" s="175" t="s">
        <v>277</v>
      </c>
      <c r="M9" s="100"/>
      <c r="N9" s="100"/>
      <c r="O9" s="100"/>
      <c r="P9" s="100"/>
      <c r="Q9" s="96"/>
      <c r="R9" s="98" t="s">
        <v>278</v>
      </c>
      <c r="S9" s="100"/>
      <c r="T9" s="100"/>
      <c r="U9" s="100"/>
      <c r="V9" s="100"/>
    </row>
    <row r="10" spans="6:23" ht="12">
      <c r="F10" s="101" t="s">
        <v>147</v>
      </c>
      <c r="G10" s="102"/>
      <c r="H10" s="101" t="s">
        <v>148</v>
      </c>
      <c r="I10" s="102"/>
      <c r="J10" s="101" t="s">
        <v>70</v>
      </c>
      <c r="K10" s="102"/>
      <c r="L10" s="101" t="s">
        <v>147</v>
      </c>
      <c r="M10" s="102"/>
      <c r="N10" s="101" t="s">
        <v>148</v>
      </c>
      <c r="O10" s="102"/>
      <c r="P10" s="101" t="s">
        <v>70</v>
      </c>
      <c r="Q10" s="102"/>
      <c r="R10" s="101" t="s">
        <v>147</v>
      </c>
      <c r="S10" s="102"/>
      <c r="T10" s="101" t="s">
        <v>148</v>
      </c>
      <c r="U10" s="102"/>
      <c r="V10" s="101" t="s">
        <v>70</v>
      </c>
      <c r="W10" s="103"/>
    </row>
    <row r="11" spans="1:14" ht="10.5">
      <c r="A11" s="104" t="s">
        <v>149</v>
      </c>
      <c r="L11" s="257"/>
      <c r="M11" s="257"/>
      <c r="N11" s="257"/>
    </row>
    <row r="12" spans="6:14" ht="10.5">
      <c r="F12" s="257"/>
      <c r="G12" s="257"/>
      <c r="H12" s="257"/>
      <c r="L12" s="257"/>
      <c r="M12" s="257"/>
      <c r="N12" s="257"/>
    </row>
    <row r="13" spans="1:22" ht="10.5">
      <c r="A13" s="97" t="s">
        <v>12</v>
      </c>
      <c r="B13" s="93" t="s">
        <v>272</v>
      </c>
      <c r="F13" s="257"/>
      <c r="G13" s="257"/>
      <c r="H13" s="257"/>
      <c r="I13" s="257"/>
      <c r="J13" s="257">
        <f>F13+H13</f>
        <v>0</v>
      </c>
      <c r="K13" s="257"/>
      <c r="L13" s="257"/>
      <c r="M13" s="257"/>
      <c r="N13" s="257"/>
      <c r="O13" s="257"/>
      <c r="P13" s="257">
        <f>L13+N13</f>
        <v>0</v>
      </c>
      <c r="Q13" s="257"/>
      <c r="R13" s="257"/>
      <c r="S13" s="257"/>
      <c r="T13" s="257"/>
      <c r="U13" s="257"/>
      <c r="V13" s="257">
        <f>R13+T13</f>
        <v>0</v>
      </c>
    </row>
    <row r="14" spans="1:22" ht="10.5" customHeight="1">
      <c r="A14" s="97" t="s">
        <v>13</v>
      </c>
      <c r="B14" s="97" t="s">
        <v>249</v>
      </c>
      <c r="F14" s="257"/>
      <c r="G14" s="257"/>
      <c r="H14" s="257"/>
      <c r="I14" s="257"/>
      <c r="J14" s="257">
        <f>F14+H14</f>
        <v>0</v>
      </c>
      <c r="K14" s="257"/>
      <c r="L14" s="257"/>
      <c r="M14" s="257"/>
      <c r="N14" s="257"/>
      <c r="O14" s="257"/>
      <c r="P14" s="257">
        <f>L14+N14</f>
        <v>0</v>
      </c>
      <c r="Q14" s="257"/>
      <c r="R14" s="257"/>
      <c r="S14" s="257"/>
      <c r="T14" s="257"/>
      <c r="U14" s="257"/>
      <c r="V14" s="257">
        <f>R14+T14</f>
        <v>0</v>
      </c>
    </row>
    <row r="15" spans="1:22" ht="10.5">
      <c r="A15" s="97" t="s">
        <v>14</v>
      </c>
      <c r="B15" s="93" t="s">
        <v>323</v>
      </c>
      <c r="F15" s="257"/>
      <c r="G15" s="257"/>
      <c r="H15" s="257"/>
      <c r="I15" s="257"/>
      <c r="J15" s="257">
        <f>F15+H15</f>
        <v>0</v>
      </c>
      <c r="K15" s="257"/>
      <c r="L15" s="257"/>
      <c r="M15" s="257"/>
      <c r="N15" s="257"/>
      <c r="O15" s="257"/>
      <c r="P15" s="257">
        <f>L15+N15</f>
        <v>0</v>
      </c>
      <c r="Q15" s="257"/>
      <c r="R15" s="257"/>
      <c r="S15" s="257"/>
      <c r="T15" s="257"/>
      <c r="U15" s="257"/>
      <c r="V15" s="257">
        <f>R15+T15</f>
        <v>0</v>
      </c>
    </row>
    <row r="16" spans="1:22" ht="10.5">
      <c r="A16" s="284">
        <v>4</v>
      </c>
      <c r="B16" s="93" t="s">
        <v>324</v>
      </c>
      <c r="F16" s="257"/>
      <c r="G16" s="257"/>
      <c r="H16" s="257"/>
      <c r="I16" s="257"/>
      <c r="J16" s="257">
        <f aca="true" t="shared" si="0" ref="J16:J36">F16+H16</f>
        <v>0</v>
      </c>
      <c r="K16" s="257"/>
      <c r="L16" s="257"/>
      <c r="M16" s="257"/>
      <c r="N16" s="257"/>
      <c r="O16" s="257"/>
      <c r="P16" s="257">
        <f aca="true" t="shared" si="1" ref="P16:P36">L16+N16</f>
        <v>0</v>
      </c>
      <c r="Q16" s="257"/>
      <c r="R16" s="257"/>
      <c r="S16" s="257"/>
      <c r="T16" s="257"/>
      <c r="U16" s="257"/>
      <c r="V16" s="257">
        <f aca="true" t="shared" si="2" ref="V16:V36">R16+T16</f>
        <v>0</v>
      </c>
    </row>
    <row r="17" spans="1:22" ht="10.5">
      <c r="A17" s="284">
        <v>5</v>
      </c>
      <c r="B17" s="93" t="s">
        <v>325</v>
      </c>
      <c r="F17" s="257"/>
      <c r="G17" s="257"/>
      <c r="H17" s="257"/>
      <c r="I17" s="257"/>
      <c r="J17" s="257">
        <f t="shared" si="0"/>
        <v>0</v>
      </c>
      <c r="K17" s="257"/>
      <c r="L17" s="257"/>
      <c r="M17" s="257"/>
      <c r="N17" s="257"/>
      <c r="O17" s="257"/>
      <c r="P17" s="257">
        <f t="shared" si="1"/>
        <v>0</v>
      </c>
      <c r="Q17" s="257"/>
      <c r="R17" s="257"/>
      <c r="S17" s="257"/>
      <c r="T17" s="257"/>
      <c r="U17" s="257"/>
      <c r="V17" s="257">
        <f t="shared" si="2"/>
        <v>0</v>
      </c>
    </row>
    <row r="18" spans="1:22" ht="10.5">
      <c r="A18" s="284">
        <v>6</v>
      </c>
      <c r="B18" s="93" t="s">
        <v>326</v>
      </c>
      <c r="F18" s="257"/>
      <c r="G18" s="257"/>
      <c r="H18" s="257"/>
      <c r="I18" s="257"/>
      <c r="J18" s="257">
        <f t="shared" si="0"/>
        <v>0</v>
      </c>
      <c r="K18" s="257"/>
      <c r="L18" s="257"/>
      <c r="M18" s="257"/>
      <c r="N18" s="257"/>
      <c r="O18" s="257"/>
      <c r="P18" s="257">
        <f t="shared" si="1"/>
        <v>0</v>
      </c>
      <c r="Q18" s="257"/>
      <c r="R18" s="257"/>
      <c r="S18" s="257"/>
      <c r="T18" s="257"/>
      <c r="U18" s="257"/>
      <c r="V18" s="257">
        <f t="shared" si="2"/>
        <v>0</v>
      </c>
    </row>
    <row r="19" spans="1:22" ht="10.5">
      <c r="A19" s="284">
        <v>7</v>
      </c>
      <c r="B19" s="93" t="s">
        <v>327</v>
      </c>
      <c r="F19" s="257"/>
      <c r="G19" s="257"/>
      <c r="H19" s="257"/>
      <c r="I19" s="257"/>
      <c r="J19" s="257">
        <f t="shared" si="0"/>
        <v>0</v>
      </c>
      <c r="K19" s="257"/>
      <c r="L19" s="257"/>
      <c r="M19" s="257"/>
      <c r="N19" s="257"/>
      <c r="O19" s="257"/>
      <c r="P19" s="257">
        <f t="shared" si="1"/>
        <v>0</v>
      </c>
      <c r="Q19" s="257"/>
      <c r="R19" s="257"/>
      <c r="S19" s="257"/>
      <c r="T19" s="257"/>
      <c r="U19" s="257"/>
      <c r="V19" s="257">
        <f t="shared" si="2"/>
        <v>0</v>
      </c>
    </row>
    <row r="20" spans="1:22" ht="10.5">
      <c r="A20" s="284">
        <v>8</v>
      </c>
      <c r="B20" s="93" t="s">
        <v>328</v>
      </c>
      <c r="F20" s="257"/>
      <c r="G20" s="257"/>
      <c r="H20" s="257"/>
      <c r="I20" s="257"/>
      <c r="J20" s="257">
        <f t="shared" si="0"/>
        <v>0</v>
      </c>
      <c r="K20" s="257"/>
      <c r="L20" s="257"/>
      <c r="M20" s="257"/>
      <c r="N20" s="257"/>
      <c r="O20" s="257"/>
      <c r="P20" s="257">
        <f t="shared" si="1"/>
        <v>0</v>
      </c>
      <c r="Q20" s="257"/>
      <c r="R20" s="257"/>
      <c r="S20" s="257"/>
      <c r="T20" s="257"/>
      <c r="U20" s="257"/>
      <c r="V20" s="257">
        <f t="shared" si="2"/>
        <v>0</v>
      </c>
    </row>
    <row r="21" spans="1:22" ht="10.5">
      <c r="A21" s="284">
        <v>9</v>
      </c>
      <c r="B21" s="93" t="s">
        <v>329</v>
      </c>
      <c r="F21" s="257"/>
      <c r="G21" s="257"/>
      <c r="H21" s="257"/>
      <c r="I21" s="257"/>
      <c r="J21" s="257">
        <f t="shared" si="0"/>
        <v>0</v>
      </c>
      <c r="K21" s="257"/>
      <c r="L21" s="257"/>
      <c r="M21" s="257"/>
      <c r="N21" s="257"/>
      <c r="O21" s="257"/>
      <c r="P21" s="257">
        <f t="shared" si="1"/>
        <v>0</v>
      </c>
      <c r="Q21" s="257"/>
      <c r="R21" s="257"/>
      <c r="S21" s="257"/>
      <c r="T21" s="257"/>
      <c r="U21" s="257"/>
      <c r="V21" s="257">
        <f t="shared" si="2"/>
        <v>0</v>
      </c>
    </row>
    <row r="22" spans="1:22" ht="10.5">
      <c r="A22" s="284">
        <v>10</v>
      </c>
      <c r="B22" s="93" t="s">
        <v>330</v>
      </c>
      <c r="F22" s="257"/>
      <c r="G22" s="257"/>
      <c r="H22" s="257"/>
      <c r="I22" s="257"/>
      <c r="J22" s="257">
        <f t="shared" si="0"/>
        <v>0</v>
      </c>
      <c r="K22" s="257"/>
      <c r="L22" s="257"/>
      <c r="M22" s="257"/>
      <c r="N22" s="257"/>
      <c r="O22" s="257"/>
      <c r="P22" s="257">
        <f t="shared" si="1"/>
        <v>0</v>
      </c>
      <c r="Q22" s="257"/>
      <c r="R22" s="257"/>
      <c r="S22" s="257"/>
      <c r="T22" s="257"/>
      <c r="U22" s="257"/>
      <c r="V22" s="257">
        <f t="shared" si="2"/>
        <v>0</v>
      </c>
    </row>
    <row r="23" spans="1:22" ht="10.5">
      <c r="A23" s="284">
        <v>11</v>
      </c>
      <c r="B23" s="93" t="s">
        <v>331</v>
      </c>
      <c r="F23" s="257"/>
      <c r="G23" s="257"/>
      <c r="H23" s="257"/>
      <c r="I23" s="257"/>
      <c r="J23" s="257">
        <f t="shared" si="0"/>
        <v>0</v>
      </c>
      <c r="K23" s="257"/>
      <c r="L23" s="257"/>
      <c r="M23" s="257"/>
      <c r="N23" s="257"/>
      <c r="O23" s="257"/>
      <c r="P23" s="257">
        <f t="shared" si="1"/>
        <v>0</v>
      </c>
      <c r="Q23" s="257"/>
      <c r="R23" s="257"/>
      <c r="S23" s="257"/>
      <c r="T23" s="257"/>
      <c r="U23" s="257"/>
      <c r="V23" s="257">
        <f t="shared" si="2"/>
        <v>0</v>
      </c>
    </row>
    <row r="24" spans="1:22" ht="10.5">
      <c r="A24" s="284">
        <v>12</v>
      </c>
      <c r="B24" s="93" t="s">
        <v>332</v>
      </c>
      <c r="F24" s="257"/>
      <c r="G24" s="257"/>
      <c r="H24" s="257"/>
      <c r="I24" s="257"/>
      <c r="J24" s="257">
        <f t="shared" si="0"/>
        <v>0</v>
      </c>
      <c r="K24" s="257"/>
      <c r="L24" s="257"/>
      <c r="M24" s="257"/>
      <c r="N24" s="257"/>
      <c r="O24" s="257"/>
      <c r="P24" s="257">
        <f t="shared" si="1"/>
        <v>0</v>
      </c>
      <c r="Q24" s="257"/>
      <c r="R24" s="257"/>
      <c r="S24" s="257"/>
      <c r="T24" s="257"/>
      <c r="U24" s="257"/>
      <c r="V24" s="257">
        <f t="shared" si="2"/>
        <v>0</v>
      </c>
    </row>
    <row r="25" spans="1:22" ht="10.5">
      <c r="A25" s="284">
        <v>13</v>
      </c>
      <c r="B25" s="93" t="s">
        <v>333</v>
      </c>
      <c r="F25" s="257"/>
      <c r="G25" s="257"/>
      <c r="H25" s="257"/>
      <c r="I25" s="257"/>
      <c r="J25" s="257">
        <f t="shared" si="0"/>
        <v>0</v>
      </c>
      <c r="K25" s="257"/>
      <c r="L25" s="257"/>
      <c r="M25" s="257"/>
      <c r="N25" s="257"/>
      <c r="O25" s="257"/>
      <c r="P25" s="257">
        <f t="shared" si="1"/>
        <v>0</v>
      </c>
      <c r="Q25" s="257"/>
      <c r="R25" s="257"/>
      <c r="S25" s="257"/>
      <c r="T25" s="257"/>
      <c r="U25" s="257"/>
      <c r="V25" s="257">
        <f t="shared" si="2"/>
        <v>0</v>
      </c>
    </row>
    <row r="26" spans="1:22" ht="10.5">
      <c r="A26" s="284">
        <v>14</v>
      </c>
      <c r="B26" s="93" t="s">
        <v>334</v>
      </c>
      <c r="F26" s="257"/>
      <c r="G26" s="257"/>
      <c r="H26" s="257"/>
      <c r="I26" s="257"/>
      <c r="J26" s="257">
        <f t="shared" si="0"/>
        <v>0</v>
      </c>
      <c r="K26" s="257"/>
      <c r="L26" s="257"/>
      <c r="M26" s="257"/>
      <c r="N26" s="257"/>
      <c r="O26" s="257"/>
      <c r="P26" s="257">
        <f t="shared" si="1"/>
        <v>0</v>
      </c>
      <c r="Q26" s="257"/>
      <c r="R26" s="257"/>
      <c r="S26" s="257"/>
      <c r="T26" s="257"/>
      <c r="U26" s="257"/>
      <c r="V26" s="257">
        <f t="shared" si="2"/>
        <v>0</v>
      </c>
    </row>
    <row r="27" spans="1:22" ht="10.5">
      <c r="A27" s="284">
        <v>15</v>
      </c>
      <c r="B27" s="93" t="s">
        <v>335</v>
      </c>
      <c r="F27" s="257"/>
      <c r="G27" s="257"/>
      <c r="H27" s="257"/>
      <c r="I27" s="257"/>
      <c r="J27" s="257">
        <f t="shared" si="0"/>
        <v>0</v>
      </c>
      <c r="K27" s="257"/>
      <c r="L27" s="257"/>
      <c r="M27" s="257"/>
      <c r="N27" s="257"/>
      <c r="O27" s="257"/>
      <c r="P27" s="257">
        <f t="shared" si="1"/>
        <v>0</v>
      </c>
      <c r="Q27" s="257"/>
      <c r="R27" s="257"/>
      <c r="S27" s="257"/>
      <c r="T27" s="257"/>
      <c r="U27" s="257"/>
      <c r="V27" s="257">
        <f t="shared" si="2"/>
        <v>0</v>
      </c>
    </row>
    <row r="28" spans="1:22" ht="10.5">
      <c r="A28" s="97">
        <v>16</v>
      </c>
      <c r="B28" s="97" t="s">
        <v>313</v>
      </c>
      <c r="F28" s="257"/>
      <c r="G28" s="257"/>
      <c r="H28" s="257"/>
      <c r="I28" s="257"/>
      <c r="J28" s="257">
        <f t="shared" si="0"/>
        <v>0</v>
      </c>
      <c r="K28" s="257"/>
      <c r="L28" s="257"/>
      <c r="M28" s="257"/>
      <c r="N28" s="257"/>
      <c r="O28" s="257"/>
      <c r="P28" s="257">
        <f t="shared" si="1"/>
        <v>0</v>
      </c>
      <c r="Q28" s="257"/>
      <c r="R28" s="257"/>
      <c r="S28" s="257"/>
      <c r="T28" s="257"/>
      <c r="U28" s="257"/>
      <c r="V28" s="257">
        <f t="shared" si="2"/>
        <v>0</v>
      </c>
    </row>
    <row r="29" spans="1:22" ht="10.5">
      <c r="A29" s="284"/>
      <c r="F29" s="257"/>
      <c r="G29" s="257"/>
      <c r="H29" s="257"/>
      <c r="I29" s="257"/>
      <c r="J29" s="257">
        <f t="shared" si="0"/>
        <v>0</v>
      </c>
      <c r="K29" s="257"/>
      <c r="L29" s="257"/>
      <c r="M29" s="257"/>
      <c r="N29" s="257"/>
      <c r="O29" s="257"/>
      <c r="P29" s="257">
        <f t="shared" si="1"/>
        <v>0</v>
      </c>
      <c r="Q29" s="257"/>
      <c r="R29" s="257"/>
      <c r="S29" s="257"/>
      <c r="T29" s="257"/>
      <c r="U29" s="257"/>
      <c r="V29" s="257">
        <f t="shared" si="2"/>
        <v>0</v>
      </c>
    </row>
    <row r="30" spans="1:22" ht="10.5">
      <c r="A30" s="284"/>
      <c r="F30" s="257"/>
      <c r="G30" s="257"/>
      <c r="H30" s="257"/>
      <c r="I30" s="257"/>
      <c r="J30" s="257">
        <f t="shared" si="0"/>
        <v>0</v>
      </c>
      <c r="K30" s="257"/>
      <c r="L30" s="257"/>
      <c r="M30" s="257"/>
      <c r="N30" s="257"/>
      <c r="O30" s="257"/>
      <c r="P30" s="257">
        <f t="shared" si="1"/>
        <v>0</v>
      </c>
      <c r="Q30" s="257"/>
      <c r="R30" s="257"/>
      <c r="S30" s="257"/>
      <c r="T30" s="257"/>
      <c r="U30" s="257"/>
      <c r="V30" s="257">
        <f t="shared" si="2"/>
        <v>0</v>
      </c>
    </row>
    <row r="31" spans="1:22" ht="10.5">
      <c r="A31" s="284"/>
      <c r="F31" s="257"/>
      <c r="G31" s="257"/>
      <c r="H31" s="257"/>
      <c r="I31" s="257"/>
      <c r="J31" s="257">
        <f t="shared" si="0"/>
        <v>0</v>
      </c>
      <c r="K31" s="257"/>
      <c r="L31" s="257"/>
      <c r="M31" s="257"/>
      <c r="N31" s="257"/>
      <c r="O31" s="257"/>
      <c r="P31" s="257">
        <f t="shared" si="1"/>
        <v>0</v>
      </c>
      <c r="Q31" s="257"/>
      <c r="R31" s="257"/>
      <c r="S31" s="257"/>
      <c r="T31" s="257"/>
      <c r="U31" s="257"/>
      <c r="V31" s="257">
        <f t="shared" si="2"/>
        <v>0</v>
      </c>
    </row>
    <row r="32" spans="1:22" ht="10.5">
      <c r="A32" s="284"/>
      <c r="F32" s="257"/>
      <c r="G32" s="257"/>
      <c r="H32" s="257"/>
      <c r="I32" s="257"/>
      <c r="J32" s="257">
        <f t="shared" si="0"/>
        <v>0</v>
      </c>
      <c r="K32" s="257"/>
      <c r="L32" s="257"/>
      <c r="M32" s="257"/>
      <c r="N32" s="257"/>
      <c r="O32" s="257"/>
      <c r="P32" s="257">
        <f t="shared" si="1"/>
        <v>0</v>
      </c>
      <c r="Q32" s="257"/>
      <c r="R32" s="257"/>
      <c r="S32" s="257"/>
      <c r="T32" s="257"/>
      <c r="U32" s="257"/>
      <c r="V32" s="257">
        <f t="shared" si="2"/>
        <v>0</v>
      </c>
    </row>
    <row r="33" spans="1:22" ht="10.5">
      <c r="A33" s="284"/>
      <c r="F33" s="257"/>
      <c r="G33" s="257"/>
      <c r="H33" s="257"/>
      <c r="I33" s="257"/>
      <c r="J33" s="257">
        <f t="shared" si="0"/>
        <v>0</v>
      </c>
      <c r="K33" s="257"/>
      <c r="L33" s="257"/>
      <c r="M33" s="257"/>
      <c r="N33" s="257"/>
      <c r="O33" s="257"/>
      <c r="P33" s="257">
        <f t="shared" si="1"/>
        <v>0</v>
      </c>
      <c r="Q33" s="257"/>
      <c r="R33" s="257"/>
      <c r="S33" s="257"/>
      <c r="T33" s="257"/>
      <c r="U33" s="257"/>
      <c r="V33" s="257">
        <f t="shared" si="2"/>
        <v>0</v>
      </c>
    </row>
    <row r="34" spans="1:22" ht="10.5">
      <c r="A34" s="284"/>
      <c r="F34" s="257"/>
      <c r="G34" s="257"/>
      <c r="H34" s="257"/>
      <c r="I34" s="257"/>
      <c r="J34" s="257">
        <f t="shared" si="0"/>
        <v>0</v>
      </c>
      <c r="K34" s="257"/>
      <c r="L34" s="257"/>
      <c r="M34" s="257"/>
      <c r="N34" s="257"/>
      <c r="O34" s="257"/>
      <c r="P34" s="257">
        <f t="shared" si="1"/>
        <v>0</v>
      </c>
      <c r="Q34" s="257"/>
      <c r="R34" s="257"/>
      <c r="S34" s="257"/>
      <c r="T34" s="257"/>
      <c r="U34" s="257"/>
      <c r="V34" s="257">
        <f t="shared" si="2"/>
        <v>0</v>
      </c>
    </row>
    <row r="35" spans="1:22" ht="10.5">
      <c r="A35" s="284"/>
      <c r="F35" s="257"/>
      <c r="G35" s="257"/>
      <c r="H35" s="257"/>
      <c r="I35" s="257"/>
      <c r="J35" s="257">
        <f t="shared" si="0"/>
        <v>0</v>
      </c>
      <c r="K35" s="257"/>
      <c r="L35" s="257"/>
      <c r="M35" s="257"/>
      <c r="N35" s="257"/>
      <c r="O35" s="257"/>
      <c r="P35" s="257">
        <f t="shared" si="1"/>
        <v>0</v>
      </c>
      <c r="Q35" s="257"/>
      <c r="R35" s="257"/>
      <c r="S35" s="257"/>
      <c r="T35" s="257"/>
      <c r="U35" s="257"/>
      <c r="V35" s="257">
        <f t="shared" si="2"/>
        <v>0</v>
      </c>
    </row>
    <row r="36" spans="1:22" ht="10.5">
      <c r="A36" s="284"/>
      <c r="F36" s="257"/>
      <c r="G36" s="257"/>
      <c r="H36" s="257"/>
      <c r="I36" s="257"/>
      <c r="J36" s="257">
        <f t="shared" si="0"/>
        <v>0</v>
      </c>
      <c r="K36" s="257"/>
      <c r="L36" s="257"/>
      <c r="M36" s="257"/>
      <c r="N36" s="257"/>
      <c r="O36" s="257"/>
      <c r="P36" s="257">
        <f t="shared" si="1"/>
        <v>0</v>
      </c>
      <c r="Q36" s="257"/>
      <c r="R36" s="257"/>
      <c r="S36" s="257"/>
      <c r="T36" s="257"/>
      <c r="U36" s="257"/>
      <c r="V36" s="257">
        <f t="shared" si="2"/>
        <v>0</v>
      </c>
    </row>
    <row r="37" spans="6:22" ht="10.5">
      <c r="F37" s="257"/>
      <c r="G37" s="257"/>
      <c r="H37" s="257"/>
      <c r="I37" s="257"/>
      <c r="J37" s="257">
        <f>F37+H37</f>
        <v>0</v>
      </c>
      <c r="K37" s="257"/>
      <c r="L37" s="257"/>
      <c r="M37" s="257"/>
      <c r="N37" s="257"/>
      <c r="O37" s="257"/>
      <c r="P37" s="257">
        <f>L37+N37</f>
        <v>0</v>
      </c>
      <c r="Q37" s="257"/>
      <c r="R37" s="257"/>
      <c r="S37" s="257"/>
      <c r="T37" s="257"/>
      <c r="U37" s="257"/>
      <c r="V37" s="257">
        <f>R37+T37</f>
        <v>0</v>
      </c>
    </row>
    <row r="38" spans="2:22" ht="18" customHeight="1" thickBot="1">
      <c r="B38" s="104" t="s">
        <v>150</v>
      </c>
      <c r="F38" s="273">
        <f>SUM(F13:F37)</f>
        <v>0</v>
      </c>
      <c r="G38" s="257"/>
      <c r="H38" s="273">
        <f>SUM(H13:H37)</f>
        <v>0</v>
      </c>
      <c r="I38" s="257"/>
      <c r="J38" s="273">
        <f>SUM(J13:J37)</f>
        <v>0</v>
      </c>
      <c r="K38" s="257"/>
      <c r="L38" s="273">
        <f>SUM(L13:L37)</f>
        <v>0</v>
      </c>
      <c r="M38" s="257"/>
      <c r="N38" s="273">
        <f>SUM(N13:N37)</f>
        <v>0</v>
      </c>
      <c r="O38" s="257"/>
      <c r="P38" s="273">
        <f>SUM(P13:P37)</f>
        <v>0</v>
      </c>
      <c r="Q38" s="257"/>
      <c r="R38" s="273">
        <f>SUM(R13:R37)</f>
        <v>0</v>
      </c>
      <c r="S38" s="257"/>
      <c r="T38" s="273">
        <f>SUM(T13:T37)</f>
        <v>0</v>
      </c>
      <c r="U38" s="257"/>
      <c r="V38" s="273">
        <f>SUM(V13:V37)</f>
        <v>0</v>
      </c>
    </row>
    <row r="39" spans="6:22" ht="11.25" thickTop="1"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</row>
    <row r="40" spans="6:22" ht="10.5"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</row>
    <row r="41" spans="6:22" ht="10.5"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</row>
    <row r="42" spans="1:22" ht="10.5">
      <c r="A42" s="97">
        <v>1</v>
      </c>
      <c r="B42" s="97" t="s">
        <v>279</v>
      </c>
      <c r="F42" s="257"/>
      <c r="G42" s="257"/>
      <c r="H42" s="257"/>
      <c r="I42" s="257"/>
      <c r="J42" s="257">
        <f aca="true" t="shared" si="3" ref="J42:J53">F42+H42</f>
        <v>0</v>
      </c>
      <c r="K42" s="257"/>
      <c r="L42" s="257"/>
      <c r="M42" s="257"/>
      <c r="N42" s="257"/>
      <c r="O42" s="257"/>
      <c r="P42" s="257">
        <f aca="true" t="shared" si="4" ref="P42:P53">L42+N42</f>
        <v>0</v>
      </c>
      <c r="Q42" s="257"/>
      <c r="R42" s="257"/>
      <c r="S42" s="257"/>
      <c r="T42" s="257"/>
      <c r="U42" s="257"/>
      <c r="V42" s="257">
        <f>R42+T42</f>
        <v>0</v>
      </c>
    </row>
    <row r="43" spans="1:22" ht="10.5">
      <c r="A43" s="97">
        <v>2</v>
      </c>
      <c r="B43" s="97" t="s">
        <v>280</v>
      </c>
      <c r="F43" s="257"/>
      <c r="G43" s="257"/>
      <c r="H43" s="257"/>
      <c r="I43" s="257"/>
      <c r="J43" s="257">
        <f t="shared" si="3"/>
        <v>0</v>
      </c>
      <c r="K43" s="257"/>
      <c r="L43" s="257"/>
      <c r="M43" s="257"/>
      <c r="N43" s="257"/>
      <c r="O43" s="257"/>
      <c r="P43" s="257">
        <f t="shared" si="4"/>
        <v>0</v>
      </c>
      <c r="Q43" s="257"/>
      <c r="R43" s="257"/>
      <c r="S43" s="257"/>
      <c r="T43" s="257"/>
      <c r="U43" s="257"/>
      <c r="V43" s="257">
        <f aca="true" t="shared" si="5" ref="V43:V53">R43+T43</f>
        <v>0</v>
      </c>
    </row>
    <row r="44" spans="1:22" ht="10.5">
      <c r="A44" s="97">
        <v>3</v>
      </c>
      <c r="B44" s="97" t="s">
        <v>281</v>
      </c>
      <c r="F44" s="257"/>
      <c r="G44" s="257"/>
      <c r="H44" s="257"/>
      <c r="I44" s="257"/>
      <c r="J44" s="257">
        <f t="shared" si="3"/>
        <v>0</v>
      </c>
      <c r="K44" s="257"/>
      <c r="L44" s="257"/>
      <c r="M44" s="257"/>
      <c r="N44" s="257"/>
      <c r="O44" s="257"/>
      <c r="P44" s="257">
        <f t="shared" si="4"/>
        <v>0</v>
      </c>
      <c r="Q44" s="257"/>
      <c r="R44" s="257"/>
      <c r="S44" s="257"/>
      <c r="T44" s="257"/>
      <c r="U44" s="257"/>
      <c r="V44" s="257">
        <f t="shared" si="5"/>
        <v>0</v>
      </c>
    </row>
    <row r="45" spans="1:22" ht="10.5">
      <c r="A45" s="97">
        <v>4</v>
      </c>
      <c r="B45" s="97" t="s">
        <v>282</v>
      </c>
      <c r="F45" s="257"/>
      <c r="G45" s="257"/>
      <c r="H45" s="257"/>
      <c r="I45" s="257"/>
      <c r="J45" s="257">
        <f t="shared" si="3"/>
        <v>0</v>
      </c>
      <c r="K45" s="257"/>
      <c r="L45" s="257"/>
      <c r="M45" s="257"/>
      <c r="N45" s="257"/>
      <c r="O45" s="257"/>
      <c r="P45" s="257">
        <f t="shared" si="4"/>
        <v>0</v>
      </c>
      <c r="Q45" s="257"/>
      <c r="R45" s="257"/>
      <c r="S45" s="257"/>
      <c r="T45" s="257"/>
      <c r="U45" s="257"/>
      <c r="V45" s="257">
        <f t="shared" si="5"/>
        <v>0</v>
      </c>
    </row>
    <row r="46" spans="1:22" ht="10.5">
      <c r="A46" s="285">
        <v>5</v>
      </c>
      <c r="B46" s="93" t="s">
        <v>337</v>
      </c>
      <c r="F46" s="257"/>
      <c r="G46" s="257"/>
      <c r="H46" s="257"/>
      <c r="I46" s="257"/>
      <c r="J46" s="257">
        <f t="shared" si="3"/>
        <v>0</v>
      </c>
      <c r="K46" s="257"/>
      <c r="L46" s="257"/>
      <c r="M46" s="257"/>
      <c r="N46" s="257"/>
      <c r="O46" s="257"/>
      <c r="P46" s="257">
        <f t="shared" si="4"/>
        <v>0</v>
      </c>
      <c r="Q46" s="257"/>
      <c r="R46" s="257"/>
      <c r="S46" s="257"/>
      <c r="T46" s="257"/>
      <c r="U46" s="257"/>
      <c r="V46" s="257">
        <f t="shared" si="5"/>
        <v>0</v>
      </c>
    </row>
    <row r="47" spans="1:22" ht="10.5">
      <c r="A47" s="285">
        <v>6</v>
      </c>
      <c r="B47" s="93" t="s">
        <v>336</v>
      </c>
      <c r="F47" s="257"/>
      <c r="G47" s="257"/>
      <c r="H47" s="257"/>
      <c r="I47" s="257"/>
      <c r="J47" s="257">
        <f t="shared" si="3"/>
        <v>0</v>
      </c>
      <c r="K47" s="257"/>
      <c r="L47" s="257"/>
      <c r="M47" s="257"/>
      <c r="N47" s="257"/>
      <c r="O47" s="257"/>
      <c r="P47" s="257">
        <f t="shared" si="4"/>
        <v>0</v>
      </c>
      <c r="Q47" s="257"/>
      <c r="R47" s="257"/>
      <c r="S47" s="257"/>
      <c r="T47" s="257"/>
      <c r="U47" s="257"/>
      <c r="V47" s="257">
        <f t="shared" si="5"/>
        <v>0</v>
      </c>
    </row>
    <row r="48" spans="1:22" ht="10.5">
      <c r="A48" s="285">
        <v>7</v>
      </c>
      <c r="B48" s="93" t="s">
        <v>341</v>
      </c>
      <c r="F48" s="257"/>
      <c r="G48" s="257"/>
      <c r="H48" s="257"/>
      <c r="I48" s="257"/>
      <c r="J48" s="257">
        <f t="shared" si="3"/>
        <v>0</v>
      </c>
      <c r="K48" s="257"/>
      <c r="L48" s="257"/>
      <c r="M48" s="257"/>
      <c r="N48" s="257"/>
      <c r="O48" s="257"/>
      <c r="P48" s="257">
        <f t="shared" si="4"/>
        <v>0</v>
      </c>
      <c r="Q48" s="257"/>
      <c r="R48" s="257"/>
      <c r="S48" s="257"/>
      <c r="T48" s="257"/>
      <c r="U48" s="257"/>
      <c r="V48" s="257">
        <f t="shared" si="5"/>
        <v>0</v>
      </c>
    </row>
    <row r="49" spans="1:22" ht="10.5">
      <c r="A49" s="285">
        <v>8</v>
      </c>
      <c r="B49" s="93" t="s">
        <v>340</v>
      </c>
      <c r="F49" s="257"/>
      <c r="G49" s="257"/>
      <c r="H49" s="257"/>
      <c r="I49" s="257"/>
      <c r="J49" s="257">
        <f t="shared" si="3"/>
        <v>0</v>
      </c>
      <c r="K49" s="257"/>
      <c r="L49" s="257"/>
      <c r="M49" s="257"/>
      <c r="N49" s="257"/>
      <c r="O49" s="257"/>
      <c r="P49" s="257">
        <f t="shared" si="4"/>
        <v>0</v>
      </c>
      <c r="Q49" s="257"/>
      <c r="R49" s="257"/>
      <c r="S49" s="257"/>
      <c r="T49" s="257"/>
      <c r="U49" s="257"/>
      <c r="V49" s="257">
        <f t="shared" si="5"/>
        <v>0</v>
      </c>
    </row>
    <row r="50" spans="1:22" ht="10.5">
      <c r="A50" s="285">
        <v>9</v>
      </c>
      <c r="B50" s="93" t="s">
        <v>342</v>
      </c>
      <c r="F50" s="257"/>
      <c r="G50" s="257"/>
      <c r="H50" s="257"/>
      <c r="I50" s="257"/>
      <c r="J50" s="257">
        <f t="shared" si="3"/>
        <v>0</v>
      </c>
      <c r="K50" s="257"/>
      <c r="L50" s="257"/>
      <c r="M50" s="257"/>
      <c r="N50" s="257"/>
      <c r="O50" s="257"/>
      <c r="P50" s="257">
        <f t="shared" si="4"/>
        <v>0</v>
      </c>
      <c r="Q50" s="257"/>
      <c r="R50" s="257"/>
      <c r="S50" s="257"/>
      <c r="T50" s="257"/>
      <c r="U50" s="257"/>
      <c r="V50" s="257">
        <f t="shared" si="5"/>
        <v>0</v>
      </c>
    </row>
    <row r="51" spans="1:22" ht="10.5">
      <c r="A51" s="105">
        <v>10</v>
      </c>
      <c r="B51" s="97" t="s">
        <v>338</v>
      </c>
      <c r="F51" s="257"/>
      <c r="G51" s="257"/>
      <c r="H51" s="257"/>
      <c r="I51" s="257"/>
      <c r="J51" s="257">
        <f t="shared" si="3"/>
        <v>0</v>
      </c>
      <c r="K51" s="257"/>
      <c r="L51" s="257"/>
      <c r="M51" s="257"/>
      <c r="N51" s="257"/>
      <c r="O51" s="257"/>
      <c r="P51" s="257">
        <f t="shared" si="4"/>
        <v>0</v>
      </c>
      <c r="Q51" s="257"/>
      <c r="R51" s="257"/>
      <c r="S51" s="257"/>
      <c r="T51" s="257"/>
      <c r="U51" s="257"/>
      <c r="V51" s="257">
        <f t="shared" si="5"/>
        <v>0</v>
      </c>
    </row>
    <row r="52" spans="1:22" ht="10.5">
      <c r="A52" s="105">
        <v>11</v>
      </c>
      <c r="B52" s="97" t="s">
        <v>339</v>
      </c>
      <c r="F52" s="257"/>
      <c r="G52" s="257"/>
      <c r="H52" s="257"/>
      <c r="I52" s="257"/>
      <c r="J52" s="257">
        <f t="shared" si="3"/>
        <v>0</v>
      </c>
      <c r="K52" s="257"/>
      <c r="L52" s="257"/>
      <c r="M52" s="257"/>
      <c r="N52" s="257"/>
      <c r="O52" s="257"/>
      <c r="P52" s="257">
        <f t="shared" si="4"/>
        <v>0</v>
      </c>
      <c r="Q52" s="257"/>
      <c r="R52" s="257"/>
      <c r="S52" s="257"/>
      <c r="T52" s="257"/>
      <c r="U52" s="257"/>
      <c r="V52" s="257">
        <f t="shared" si="5"/>
        <v>0</v>
      </c>
    </row>
    <row r="53" spans="1:22" ht="10.5">
      <c r="A53" s="105">
        <v>12</v>
      </c>
      <c r="B53" s="93" t="s">
        <v>96</v>
      </c>
      <c r="F53" s="257"/>
      <c r="G53" s="257"/>
      <c r="H53" s="257"/>
      <c r="I53" s="257"/>
      <c r="J53" s="257">
        <f t="shared" si="3"/>
        <v>0</v>
      </c>
      <c r="K53" s="257"/>
      <c r="L53" s="257"/>
      <c r="M53" s="257"/>
      <c r="N53" s="257"/>
      <c r="O53" s="257"/>
      <c r="P53" s="257">
        <f t="shared" si="4"/>
        <v>0</v>
      </c>
      <c r="Q53" s="257"/>
      <c r="R53" s="257"/>
      <c r="S53" s="257"/>
      <c r="T53" s="257"/>
      <c r="U53" s="257"/>
      <c r="V53" s="257">
        <f t="shared" si="5"/>
        <v>0</v>
      </c>
    </row>
    <row r="54" spans="2:22" ht="18" customHeight="1" thickBot="1">
      <c r="B54" s="104" t="s">
        <v>283</v>
      </c>
      <c r="F54" s="273">
        <f>SUM(F42:F53)</f>
        <v>0</v>
      </c>
      <c r="G54" s="257"/>
      <c r="H54" s="273">
        <f>SUM(H42:H53)</f>
        <v>0</v>
      </c>
      <c r="I54" s="257"/>
      <c r="J54" s="273">
        <f>SUM(J42:J53)</f>
        <v>0</v>
      </c>
      <c r="K54" s="257"/>
      <c r="L54" s="273">
        <f>SUM(L42:L53)</f>
        <v>0</v>
      </c>
      <c r="M54" s="257"/>
      <c r="N54" s="273">
        <f>SUM(N42:N53)</f>
        <v>0</v>
      </c>
      <c r="O54" s="257"/>
      <c r="P54" s="273">
        <f>SUM(P42:P53)</f>
        <v>0</v>
      </c>
      <c r="Q54" s="257"/>
      <c r="R54" s="273">
        <f>SUM(R42:R53)</f>
        <v>0</v>
      </c>
      <c r="S54" s="257"/>
      <c r="T54" s="273">
        <f>SUM(T42:T53)</f>
        <v>0</v>
      </c>
      <c r="U54" s="257"/>
      <c r="V54" s="273">
        <f>SUM(V42:V53)</f>
        <v>0</v>
      </c>
    </row>
    <row r="55" ht="11.25" thickTop="1"/>
    <row r="57" spans="2:22" ht="10.5">
      <c r="B57" s="93" t="s">
        <v>347</v>
      </c>
      <c r="J57" s="257">
        <f>F57+H57</f>
        <v>0</v>
      </c>
      <c r="P57" s="257">
        <f>L57+N57</f>
        <v>0</v>
      </c>
      <c r="V57" s="257">
        <f>R57+T57</f>
        <v>0</v>
      </c>
    </row>
    <row r="59" spans="2:22" ht="10.5">
      <c r="B59" s="93" t="s">
        <v>348</v>
      </c>
      <c r="J59" s="257">
        <f>F59+H59</f>
        <v>0</v>
      </c>
      <c r="P59" s="257">
        <f>L59+N59</f>
        <v>0</v>
      </c>
      <c r="V59" s="257">
        <f>R59+T59</f>
        <v>0</v>
      </c>
    </row>
    <row r="61" spans="2:22" ht="11.25" thickBot="1">
      <c r="B61" s="96" t="s">
        <v>315</v>
      </c>
      <c r="F61" s="273">
        <f>F54+F57+F59</f>
        <v>0</v>
      </c>
      <c r="H61" s="273">
        <f>H54+H57+H59</f>
        <v>0</v>
      </c>
      <c r="J61" s="273">
        <f>J54+J57+J59</f>
        <v>0</v>
      </c>
      <c r="L61" s="273">
        <f>L54+L57+L59</f>
        <v>0</v>
      </c>
      <c r="N61" s="273">
        <f>N54+N57+N59</f>
        <v>0</v>
      </c>
      <c r="P61" s="273">
        <f>P54+P57+P59</f>
        <v>0</v>
      </c>
      <c r="R61" s="273">
        <f>R54+R57+R59</f>
        <v>0</v>
      </c>
      <c r="T61" s="273">
        <f>T54+T57+T59</f>
        <v>0</v>
      </c>
      <c r="V61" s="273">
        <f>V54+V57+V59</f>
        <v>0</v>
      </c>
    </row>
    <row r="62" ht="11.25" thickTop="1"/>
    <row r="63" ht="10.5">
      <c r="A63" s="104" t="s">
        <v>354</v>
      </c>
    </row>
    <row r="64" ht="10.5">
      <c r="A64" s="96" t="s">
        <v>355</v>
      </c>
    </row>
    <row r="65" spans="1:2" ht="10.5">
      <c r="A65" s="96"/>
      <c r="B65" s="93" t="s">
        <v>356</v>
      </c>
    </row>
  </sheetData>
  <printOptions/>
  <pageMargins left="0.1" right="0.1" top="0.5" bottom="0.2" header="0.5" footer="0.25"/>
  <pageSetup fitToHeight="1" fitToWidth="1" orientation="landscape" scale="81" r:id="rId1"/>
  <headerFooter alignWithMargins="0">
    <oddHeader>&amp;L&amp;9&amp;A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workbookViewId="0" topLeftCell="A1">
      <selection activeCell="M15" sqref="M15"/>
    </sheetView>
  </sheetViews>
  <sheetFormatPr defaultColWidth="8.421875" defaultRowHeight="12.75"/>
  <cols>
    <col min="1" max="1" width="14.421875" style="200" customWidth="1"/>
    <col min="2" max="2" width="2.421875" style="200" customWidth="1"/>
    <col min="3" max="3" width="13.57421875" style="200" customWidth="1"/>
    <col min="4" max="4" width="2.421875" style="200" customWidth="1"/>
    <col min="5" max="5" width="13.57421875" style="200" customWidth="1"/>
    <col min="6" max="6" width="2.421875" style="200" customWidth="1"/>
    <col min="7" max="7" width="13.57421875" style="200" customWidth="1"/>
    <col min="8" max="8" width="7.57421875" style="200" customWidth="1"/>
    <col min="9" max="9" width="15.28125" style="200" customWidth="1"/>
    <col min="10" max="10" width="2.421875" style="200" customWidth="1"/>
    <col min="11" max="11" width="13.57421875" style="200" customWidth="1"/>
    <col min="12" max="12" width="2.421875" style="200" customWidth="1"/>
    <col min="13" max="13" width="13.57421875" style="200" customWidth="1"/>
    <col min="14" max="14" width="2.421875" style="200" customWidth="1"/>
    <col min="15" max="15" width="13.57421875" style="200" customWidth="1"/>
    <col min="16" max="16384" width="8.421875" style="200" customWidth="1"/>
  </cols>
  <sheetData>
    <row r="1" ht="10.5">
      <c r="A1" s="199"/>
    </row>
    <row r="2" spans="1:15" ht="12.75">
      <c r="A2" s="201" t="s">
        <v>161</v>
      </c>
      <c r="B2" s="202"/>
      <c r="C2" s="202"/>
      <c r="D2" s="202"/>
      <c r="E2" s="207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2.75">
      <c r="A3" s="201" t="s">
        <v>11</v>
      </c>
      <c r="B3" s="202"/>
      <c r="C3" s="202"/>
      <c r="D3" s="207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2.75">
      <c r="A4" s="201" t="s">
        <v>284</v>
      </c>
      <c r="B4" s="202"/>
      <c r="C4" s="202"/>
      <c r="D4" s="202"/>
      <c r="E4" s="202"/>
      <c r="F4" s="202"/>
      <c r="G4" s="207"/>
      <c r="H4" s="202"/>
      <c r="I4" s="202"/>
      <c r="J4" s="202"/>
      <c r="K4" s="202"/>
      <c r="L4" s="202"/>
      <c r="M4" s="202"/>
      <c r="N4" s="202"/>
      <c r="O4" s="202"/>
    </row>
    <row r="5" spans="1:15" ht="12.75">
      <c r="A5" s="203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ht="12.75"/>
    <row r="10" spans="1:15" ht="13.5" thickBot="1">
      <c r="A10" s="208" t="s">
        <v>153</v>
      </c>
      <c r="B10" s="209"/>
      <c r="C10" s="210"/>
      <c r="D10" s="209"/>
      <c r="E10" s="209"/>
      <c r="F10" s="209"/>
      <c r="G10" s="209"/>
      <c r="I10" s="211" t="s">
        <v>154</v>
      </c>
      <c r="J10" s="212"/>
      <c r="K10" s="210"/>
      <c r="L10" s="212"/>
      <c r="M10" s="212"/>
      <c r="N10" s="212"/>
      <c r="O10" s="212"/>
    </row>
    <row r="11" spans="3:15" ht="10.5">
      <c r="C11" s="206" t="s">
        <v>155</v>
      </c>
      <c r="E11" s="206" t="s">
        <v>66</v>
      </c>
      <c r="G11" s="206" t="s">
        <v>156</v>
      </c>
      <c r="K11" s="206" t="s">
        <v>155</v>
      </c>
      <c r="M11" s="206" t="s">
        <v>66</v>
      </c>
      <c r="O11" s="206" t="s">
        <v>156</v>
      </c>
    </row>
    <row r="12" spans="1:15" ht="10.5">
      <c r="A12" s="206" t="s">
        <v>68</v>
      </c>
      <c r="C12" s="206" t="s">
        <v>157</v>
      </c>
      <c r="E12" s="278" t="s">
        <v>316</v>
      </c>
      <c r="G12" s="206" t="s">
        <v>158</v>
      </c>
      <c r="I12" s="206" t="s">
        <v>68</v>
      </c>
      <c r="K12" s="206" t="s">
        <v>157</v>
      </c>
      <c r="M12" s="278" t="s">
        <v>316</v>
      </c>
      <c r="O12" s="206" t="s">
        <v>158</v>
      </c>
    </row>
    <row r="14" spans="1:15" ht="10.5">
      <c r="A14" s="206" t="s">
        <v>162</v>
      </c>
      <c r="E14" s="278" t="s">
        <v>8</v>
      </c>
      <c r="G14" s="206" t="s">
        <v>160</v>
      </c>
      <c r="I14" s="206" t="s">
        <v>159</v>
      </c>
      <c r="K14" s="199" t="s">
        <v>23</v>
      </c>
      <c r="M14" s="278" t="s">
        <v>5</v>
      </c>
      <c r="O14" s="206" t="s">
        <v>163</v>
      </c>
    </row>
    <row r="39" ht="10.5">
      <c r="O39" s="199"/>
    </row>
  </sheetData>
  <printOptions horizontalCentered="1"/>
  <pageMargins left="0.3" right="0.3" top="0.5" bottom="0.5" header="0.5" footer="0.5"/>
  <pageSetup fitToHeight="1" fitToWidth="1" horizontalDpi="300" verticalDpi="300" orientation="landscape" r:id="rId1"/>
  <headerFooter alignWithMargins="0">
    <oddHeader>&amp;L&amp;A</oddHeader>
    <oddFooter>&amp;R&amp;8Revised 4/93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8"/>
  <sheetViews>
    <sheetView showGridLines="0" workbookViewId="0" topLeftCell="A1">
      <selection activeCell="A5" sqref="A5"/>
    </sheetView>
  </sheetViews>
  <sheetFormatPr defaultColWidth="8.421875" defaultRowHeight="12.75"/>
  <cols>
    <col min="1" max="1" width="14.421875" style="200" customWidth="1"/>
    <col min="2" max="2" width="2.421875" style="200" customWidth="1"/>
    <col min="3" max="3" width="13.57421875" style="200" customWidth="1"/>
    <col min="4" max="4" width="2.421875" style="200" customWidth="1"/>
    <col min="5" max="5" width="13.57421875" style="200" customWidth="1"/>
    <col min="6" max="6" width="2.421875" style="200" customWidth="1"/>
    <col min="7" max="7" width="13.57421875" style="200" customWidth="1"/>
    <col min="8" max="8" width="7.57421875" style="200" customWidth="1"/>
    <col min="9" max="9" width="15.28125" style="200" customWidth="1"/>
    <col min="10" max="10" width="2.421875" style="200" customWidth="1"/>
    <col min="11" max="11" width="13.57421875" style="200" customWidth="1"/>
    <col min="12" max="12" width="2.421875" style="200" customWidth="1"/>
    <col min="13" max="13" width="13.57421875" style="200" customWidth="1"/>
    <col min="14" max="14" width="2.421875" style="200" customWidth="1"/>
    <col min="15" max="15" width="13.57421875" style="200" customWidth="1"/>
    <col min="16" max="16384" width="8.421875" style="200" customWidth="1"/>
  </cols>
  <sheetData>
    <row r="1" spans="1:15" ht="12.75">
      <c r="A1" s="201" t="s">
        <v>164</v>
      </c>
      <c r="B1" s="202"/>
      <c r="C1" s="202"/>
      <c r="D1" s="202"/>
      <c r="E1" s="213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2" spans="1:15" ht="12.75">
      <c r="A2" s="201" t="s">
        <v>165</v>
      </c>
      <c r="B2" s="202"/>
      <c r="C2" s="202"/>
      <c r="D2" s="202"/>
      <c r="E2" s="213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2.75">
      <c r="A3" s="201" t="s">
        <v>11</v>
      </c>
      <c r="B3" s="202"/>
      <c r="C3" s="202"/>
      <c r="D3" s="213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 ht="12.75">
      <c r="A4" s="201" t="s">
        <v>284</v>
      </c>
      <c r="B4" s="202"/>
      <c r="C4" s="202"/>
      <c r="D4" s="202"/>
      <c r="E4" s="202"/>
      <c r="F4" s="202"/>
      <c r="G4" s="213"/>
      <c r="H4" s="202"/>
      <c r="I4" s="202"/>
      <c r="J4" s="202"/>
      <c r="K4" s="202"/>
      <c r="L4" s="202"/>
      <c r="M4" s="202"/>
      <c r="N4" s="202"/>
      <c r="O4" s="202"/>
    </row>
    <row r="5" spans="1:15" ht="12.75">
      <c r="A5" s="203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</row>
    <row r="6" ht="12.75"/>
    <row r="7" ht="12.75"/>
    <row r="11" spans="1:15" ht="13.5" thickBot="1">
      <c r="A11" s="204" t="s">
        <v>153</v>
      </c>
      <c r="B11" s="212"/>
      <c r="C11" s="214"/>
      <c r="D11" s="212"/>
      <c r="E11" s="212"/>
      <c r="F11" s="212"/>
      <c r="G11" s="212"/>
      <c r="I11" s="211" t="s">
        <v>154</v>
      </c>
      <c r="J11" s="205"/>
      <c r="K11" s="215"/>
      <c r="L11" s="205"/>
      <c r="M11" s="205"/>
      <c r="N11" s="205"/>
      <c r="O11" s="205"/>
    </row>
    <row r="12" spans="3:15" ht="10.5">
      <c r="C12" s="206" t="s">
        <v>155</v>
      </c>
      <c r="E12" s="206" t="s">
        <v>66</v>
      </c>
      <c r="G12" s="206" t="s">
        <v>156</v>
      </c>
      <c r="K12" s="206" t="s">
        <v>155</v>
      </c>
      <c r="M12" s="206" t="s">
        <v>66</v>
      </c>
      <c r="O12" s="206" t="s">
        <v>156</v>
      </c>
    </row>
    <row r="13" spans="1:15" ht="10.5">
      <c r="A13" s="206" t="s">
        <v>68</v>
      </c>
      <c r="C13" s="206" t="s">
        <v>157</v>
      </c>
      <c r="E13" s="206" t="s">
        <v>158</v>
      </c>
      <c r="G13" s="206" t="s">
        <v>158</v>
      </c>
      <c r="I13" s="206" t="s">
        <v>68</v>
      </c>
      <c r="K13" s="206" t="s">
        <v>157</v>
      </c>
      <c r="M13" s="206" t="s">
        <v>158</v>
      </c>
      <c r="O13" s="206" t="s">
        <v>158</v>
      </c>
    </row>
    <row r="15" spans="1:15" ht="10.5">
      <c r="A15" s="206" t="s">
        <v>166</v>
      </c>
      <c r="E15" s="206" t="s">
        <v>167</v>
      </c>
      <c r="G15" s="206" t="s">
        <v>168</v>
      </c>
      <c r="I15" s="206" t="s">
        <v>166</v>
      </c>
      <c r="K15" s="199" t="s">
        <v>23</v>
      </c>
      <c r="M15" s="206" t="s">
        <v>169</v>
      </c>
      <c r="O15" s="206" t="s">
        <v>170</v>
      </c>
    </row>
    <row r="38" ht="10.5">
      <c r="O38" s="199"/>
    </row>
  </sheetData>
  <printOptions horizontalCentered="1"/>
  <pageMargins left="0.3" right="0.3" top="0.5" bottom="0.5" header="0.5" footer="0.5"/>
  <pageSetup fitToHeight="1" fitToWidth="1" horizontalDpi="300" verticalDpi="300" orientation="landscape" r:id="rId1"/>
  <headerFooter alignWithMargins="0">
    <oddHeader>&amp;L&amp;A</oddHeader>
    <oddFooter>&amp;R&amp;8Revised 4/93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workbookViewId="0" topLeftCell="A1">
      <selection activeCell="D22" sqref="D22"/>
    </sheetView>
  </sheetViews>
  <sheetFormatPr defaultColWidth="6.7109375" defaultRowHeight="12.75"/>
  <cols>
    <col min="1" max="1" width="16.7109375" style="110" customWidth="1"/>
    <col min="2" max="2" width="7.7109375" style="110" customWidth="1"/>
    <col min="3" max="3" width="6.7109375" style="110" customWidth="1"/>
    <col min="4" max="4" width="12.00390625" style="110" customWidth="1"/>
    <col min="5" max="5" width="7.7109375" style="110" customWidth="1"/>
    <col min="6" max="7" width="6.7109375" style="110" customWidth="1"/>
    <col min="8" max="8" width="7.7109375" style="110" customWidth="1"/>
    <col min="9" max="10" width="6.7109375" style="110" customWidth="1"/>
    <col min="11" max="11" width="7.7109375" style="110" customWidth="1"/>
    <col min="12" max="16384" width="6.7109375" style="110" customWidth="1"/>
  </cols>
  <sheetData>
    <row r="1" spans="1:14" ht="12.75">
      <c r="A1" s="301" t="s">
        <v>171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3" ht="12.75">
      <c r="A2" s="131" t="s">
        <v>172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31" t="s">
        <v>173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130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31" t="s">
        <v>274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0.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9" spans="1:13" ht="10.5">
      <c r="A9" s="121"/>
      <c r="B9" s="111"/>
      <c r="C9" s="111"/>
      <c r="D9" s="112"/>
      <c r="E9" s="111"/>
      <c r="F9" s="111"/>
      <c r="G9" s="112"/>
      <c r="H9" s="111"/>
      <c r="I9" s="111"/>
      <c r="J9" s="112"/>
      <c r="K9" s="113" t="s">
        <v>174</v>
      </c>
      <c r="L9" s="114"/>
      <c r="M9" s="115"/>
    </row>
    <row r="10" spans="1:13" ht="11.25" thickBot="1">
      <c r="A10" s="124"/>
      <c r="B10" s="118" t="s">
        <v>175</v>
      </c>
      <c r="C10" s="116"/>
      <c r="D10" s="117"/>
      <c r="E10" s="118" t="s">
        <v>176</v>
      </c>
      <c r="F10" s="116"/>
      <c r="G10" s="117"/>
      <c r="H10" s="118" t="s">
        <v>175</v>
      </c>
      <c r="I10" s="116"/>
      <c r="J10" s="117"/>
      <c r="K10" s="118" t="s">
        <v>177</v>
      </c>
      <c r="L10" s="116"/>
      <c r="M10" s="117"/>
    </row>
    <row r="11" spans="1:13" ht="11.25" thickTop="1">
      <c r="A11" s="230"/>
      <c r="B11" s="119" t="s">
        <v>178</v>
      </c>
      <c r="C11" s="120" t="s">
        <v>179</v>
      </c>
      <c r="D11" s="120" t="s">
        <v>180</v>
      </c>
      <c r="E11" s="120" t="s">
        <v>178</v>
      </c>
      <c r="F11" s="120" t="s">
        <v>179</v>
      </c>
      <c r="G11" s="120" t="s">
        <v>180</v>
      </c>
      <c r="H11" s="120" t="s">
        <v>178</v>
      </c>
      <c r="I11" s="120" t="s">
        <v>179</v>
      </c>
      <c r="J11" s="120" t="s">
        <v>180</v>
      </c>
      <c r="K11" s="120" t="s">
        <v>178</v>
      </c>
      <c r="L11" s="120" t="s">
        <v>179</v>
      </c>
      <c r="M11" s="120" t="s">
        <v>180</v>
      </c>
    </row>
    <row r="12" spans="1:13" ht="10.5">
      <c r="A12" s="231"/>
      <c r="B12" s="122"/>
      <c r="D12" s="123"/>
      <c r="G12" s="123"/>
      <c r="J12" s="123"/>
      <c r="M12" s="123"/>
    </row>
    <row r="13" spans="1:13" ht="10.5">
      <c r="A13" s="231"/>
      <c r="B13" s="122"/>
      <c r="D13" s="123"/>
      <c r="G13" s="123"/>
      <c r="J13" s="123"/>
      <c r="M13" s="123"/>
    </row>
    <row r="14" spans="1:13" ht="10.5">
      <c r="A14" s="232" t="s">
        <v>181</v>
      </c>
      <c r="B14" s="122"/>
      <c r="D14" s="123"/>
      <c r="G14" s="123"/>
      <c r="J14" s="123"/>
      <c r="K14" s="110">
        <f>H14-E14</f>
        <v>0</v>
      </c>
      <c r="L14" s="110">
        <f>I14-F14</f>
        <v>0</v>
      </c>
      <c r="M14" s="275">
        <f>J14-G14</f>
        <v>0</v>
      </c>
    </row>
    <row r="15" spans="1:13" ht="10.5">
      <c r="A15" s="233"/>
      <c r="B15" s="122"/>
      <c r="D15" s="123"/>
      <c r="G15" s="123"/>
      <c r="J15" s="123"/>
      <c r="M15" s="275"/>
    </row>
    <row r="16" spans="1:13" ht="10.5">
      <c r="A16" s="232" t="s">
        <v>250</v>
      </c>
      <c r="B16" s="122"/>
      <c r="D16" s="123"/>
      <c r="G16" s="123"/>
      <c r="J16" s="123"/>
      <c r="K16" s="110">
        <f>H16-E16</f>
        <v>0</v>
      </c>
      <c r="L16" s="110">
        <f>I16-F16</f>
        <v>0</v>
      </c>
      <c r="M16" s="275">
        <f>J16-G16</f>
        <v>0</v>
      </c>
    </row>
    <row r="17" spans="1:13" ht="10.5">
      <c r="A17" s="233"/>
      <c r="B17" s="122"/>
      <c r="D17" s="123"/>
      <c r="G17" s="123"/>
      <c r="J17" s="123"/>
      <c r="M17" s="275"/>
    </row>
    <row r="18" spans="1:13" ht="10.5">
      <c r="A18" s="234" t="s">
        <v>251</v>
      </c>
      <c r="B18" s="122"/>
      <c r="D18" s="123"/>
      <c r="G18" s="123"/>
      <c r="J18" s="123"/>
      <c r="K18" s="110">
        <f>H18-E18</f>
        <v>0</v>
      </c>
      <c r="L18" s="110">
        <f>I18-F18</f>
        <v>0</v>
      </c>
      <c r="M18" s="275">
        <f>J18-G18</f>
        <v>0</v>
      </c>
    </row>
    <row r="19" spans="1:13" ht="10.5">
      <c r="A19" s="233"/>
      <c r="B19" s="122"/>
      <c r="D19" s="123"/>
      <c r="G19" s="123"/>
      <c r="J19" s="123"/>
      <c r="M19" s="275"/>
    </row>
    <row r="20" spans="1:13" ht="10.5">
      <c r="A20" s="235" t="s">
        <v>252</v>
      </c>
      <c r="B20" s="122"/>
      <c r="D20" s="123"/>
      <c r="G20" s="123"/>
      <c r="J20" s="123"/>
      <c r="K20" s="110">
        <f>H20-E20</f>
        <v>0</v>
      </c>
      <c r="L20" s="110">
        <f>I20-F20</f>
        <v>0</v>
      </c>
      <c r="M20" s="275">
        <f>J20-G20</f>
        <v>0</v>
      </c>
    </row>
    <row r="21" spans="1:13" ht="10.5">
      <c r="A21" s="233"/>
      <c r="B21" s="122"/>
      <c r="D21" s="123"/>
      <c r="G21" s="123"/>
      <c r="J21" s="123"/>
      <c r="M21" s="275"/>
    </row>
    <row r="22" spans="1:13" ht="10.5">
      <c r="A22" s="274" t="s">
        <v>16</v>
      </c>
      <c r="B22" s="276">
        <f>SUM(B14:B21)</f>
        <v>0</v>
      </c>
      <c r="C22" s="128">
        <f>SUM(C14:C21)</f>
        <v>0</v>
      </c>
      <c r="D22" s="275">
        <f>SUM(D14:D21)</f>
        <v>0</v>
      </c>
      <c r="E22" s="128">
        <f aca="true" t="shared" si="0" ref="E22:M22">SUM(E14:E21)</f>
        <v>0</v>
      </c>
      <c r="F22" s="128">
        <f t="shared" si="0"/>
        <v>0</v>
      </c>
      <c r="G22" s="275">
        <f t="shared" si="0"/>
        <v>0</v>
      </c>
      <c r="H22" s="128">
        <f t="shared" si="0"/>
        <v>0</v>
      </c>
      <c r="I22" s="128">
        <f t="shared" si="0"/>
        <v>0</v>
      </c>
      <c r="J22" s="275">
        <f t="shared" si="0"/>
        <v>0</v>
      </c>
      <c r="K22" s="128">
        <f t="shared" si="0"/>
        <v>0</v>
      </c>
      <c r="L22" s="128">
        <f t="shared" si="0"/>
        <v>0</v>
      </c>
      <c r="M22" s="275">
        <f t="shared" si="0"/>
        <v>0</v>
      </c>
    </row>
    <row r="23" spans="1:13" ht="10.5">
      <c r="A23" s="236"/>
      <c r="B23" s="122"/>
      <c r="D23" s="123"/>
      <c r="G23" s="123"/>
      <c r="J23" s="123"/>
      <c r="M23" s="123"/>
    </row>
    <row r="24" spans="1:13" ht="10.5">
      <c r="A24" s="237"/>
      <c r="B24" s="125"/>
      <c r="C24" s="126"/>
      <c r="D24" s="127"/>
      <c r="E24" s="126"/>
      <c r="F24" s="126"/>
      <c r="G24" s="127"/>
      <c r="H24" s="126"/>
      <c r="I24" s="126"/>
      <c r="J24" s="127"/>
      <c r="K24" s="126"/>
      <c r="L24" s="126"/>
      <c r="M24" s="127"/>
    </row>
    <row r="25" spans="2:13" ht="10.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2:13" ht="10.5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8" ht="10.5">
      <c r="A28" s="129" t="s">
        <v>182</v>
      </c>
    </row>
    <row r="29" spans="2:13" ht="10.5">
      <c r="B29" s="194"/>
      <c r="C29" s="194"/>
      <c r="E29" s="219"/>
      <c r="F29" s="194"/>
      <c r="G29" s="219" t="s">
        <v>253</v>
      </c>
      <c r="H29" s="219"/>
      <c r="I29" s="194"/>
      <c r="J29" s="195"/>
      <c r="K29" s="194"/>
      <c r="L29" s="194"/>
      <c r="M29" s="194"/>
    </row>
    <row r="30" spans="2:13" ht="10.5">
      <c r="B30" s="220" t="s">
        <v>254</v>
      </c>
      <c r="C30" s="194"/>
      <c r="D30" s="220" t="s">
        <v>151</v>
      </c>
      <c r="E30" s="220" t="s">
        <v>317</v>
      </c>
      <c r="F30" s="194"/>
      <c r="G30" s="222" t="s">
        <v>255</v>
      </c>
      <c r="H30" s="222"/>
      <c r="I30" s="223" t="s">
        <v>183</v>
      </c>
      <c r="J30" s="224"/>
      <c r="K30" s="194"/>
      <c r="L30" s="194"/>
      <c r="M30" s="223" t="s">
        <v>184</v>
      </c>
    </row>
    <row r="31" spans="2:13" ht="10.5">
      <c r="B31" s="220"/>
      <c r="C31" s="194"/>
      <c r="D31" s="280"/>
      <c r="E31" s="279"/>
      <c r="F31" s="228"/>
      <c r="G31" s="219"/>
      <c r="H31" s="219"/>
      <c r="I31" s="281"/>
      <c r="J31" s="282"/>
      <c r="K31" s="228"/>
      <c r="L31" s="228"/>
      <c r="M31" s="281"/>
    </row>
    <row r="32" spans="1:13" ht="10.5">
      <c r="A32" s="225" t="s">
        <v>181</v>
      </c>
      <c r="B32" s="279" t="s">
        <v>318</v>
      </c>
      <c r="C32" s="194"/>
      <c r="D32" s="280" t="s">
        <v>319</v>
      </c>
      <c r="E32" s="279" t="s">
        <v>320</v>
      </c>
      <c r="F32" s="228"/>
      <c r="G32" s="219" t="s">
        <v>5</v>
      </c>
      <c r="H32" s="219"/>
      <c r="I32" s="281">
        <v>75000</v>
      </c>
      <c r="J32" s="282"/>
      <c r="K32" s="228"/>
      <c r="L32" s="228" t="s">
        <v>321</v>
      </c>
      <c r="M32" s="281"/>
    </row>
    <row r="33" spans="1:13" ht="10.5">
      <c r="A33" s="195"/>
      <c r="B33" s="220"/>
      <c r="C33" s="194"/>
      <c r="D33" s="221"/>
      <c r="E33" s="220"/>
      <c r="F33" s="194"/>
      <c r="G33" s="222"/>
      <c r="H33" s="222"/>
      <c r="I33" s="223"/>
      <c r="J33" s="224"/>
      <c r="K33" s="194"/>
      <c r="L33" s="194"/>
      <c r="M33" s="223"/>
    </row>
    <row r="34" ht="10.5">
      <c r="A34" s="225" t="s">
        <v>250</v>
      </c>
    </row>
    <row r="35" ht="10.5">
      <c r="A35" s="195"/>
    </row>
    <row r="36" ht="10.5">
      <c r="A36" s="226" t="s">
        <v>251</v>
      </c>
    </row>
    <row r="37" ht="10.5">
      <c r="A37" s="195"/>
    </row>
    <row r="38" spans="1:13" ht="10.5">
      <c r="A38" s="227" t="s">
        <v>252</v>
      </c>
      <c r="B38" s="194"/>
      <c r="C38" s="194"/>
      <c r="H38" s="219"/>
      <c r="I38" s="194"/>
      <c r="J38" s="195"/>
      <c r="K38" s="194"/>
      <c r="L38" s="194"/>
      <c r="M38" s="194"/>
    </row>
    <row r="39" spans="1:13" ht="10.5">
      <c r="A39" s="227"/>
      <c r="B39" s="194"/>
      <c r="C39" s="194"/>
      <c r="H39" s="219"/>
      <c r="I39" s="194"/>
      <c r="J39" s="195"/>
      <c r="K39" s="194"/>
      <c r="L39" s="194"/>
      <c r="M39" s="194"/>
    </row>
    <row r="40" spans="1:13" ht="10.5">
      <c r="A40" s="227"/>
      <c r="B40" s="194"/>
      <c r="C40" s="194"/>
      <c r="H40" s="219"/>
      <c r="I40" s="194"/>
      <c r="J40" s="195"/>
      <c r="K40" s="194"/>
      <c r="L40" s="194"/>
      <c r="M40" s="194"/>
    </row>
    <row r="41" spans="1:13" ht="10.5">
      <c r="A41" s="129" t="s">
        <v>185</v>
      </c>
      <c r="B41" s="194"/>
      <c r="C41" s="194"/>
      <c r="D41" s="219"/>
      <c r="E41" s="194"/>
      <c r="F41" s="194"/>
      <c r="G41" s="219"/>
      <c r="H41" s="219"/>
      <c r="I41" s="194"/>
      <c r="J41" s="195"/>
      <c r="K41" s="194"/>
      <c r="L41" s="194"/>
      <c r="M41" s="194"/>
    </row>
    <row r="42" spans="1:13" ht="10.5">
      <c r="A42" s="227"/>
      <c r="B42" s="194"/>
      <c r="C42" s="194"/>
      <c r="D42" s="219"/>
      <c r="E42" s="194"/>
      <c r="F42" s="194"/>
      <c r="G42" s="219" t="s">
        <v>253</v>
      </c>
      <c r="H42" s="219"/>
      <c r="I42" s="194"/>
      <c r="J42" s="195"/>
      <c r="K42" s="194"/>
      <c r="L42" s="194"/>
      <c r="M42" s="194"/>
    </row>
    <row r="43" spans="2:13" ht="10.5">
      <c r="B43" s="220" t="s">
        <v>254</v>
      </c>
      <c r="C43" s="194"/>
      <c r="D43" s="220" t="s">
        <v>151</v>
      </c>
      <c r="E43" s="220" t="s">
        <v>317</v>
      </c>
      <c r="F43" s="194"/>
      <c r="G43" s="222" t="s">
        <v>255</v>
      </c>
      <c r="H43" s="222"/>
      <c r="I43" s="223" t="s">
        <v>183</v>
      </c>
      <c r="J43" s="224"/>
      <c r="K43" s="194"/>
      <c r="L43" s="194"/>
      <c r="M43" s="223" t="s">
        <v>184</v>
      </c>
    </row>
    <row r="44" spans="2:13" ht="10.5">
      <c r="B44" s="220"/>
      <c r="C44" s="194"/>
      <c r="D44" s="221"/>
      <c r="E44" s="220"/>
      <c r="F44" s="194"/>
      <c r="G44" s="222"/>
      <c r="H44" s="222"/>
      <c r="I44" s="223"/>
      <c r="J44" s="224"/>
      <c r="K44" s="194"/>
      <c r="L44" s="194"/>
      <c r="M44" s="223"/>
    </row>
    <row r="45" spans="1:13" ht="10.5">
      <c r="A45" s="225" t="s">
        <v>181</v>
      </c>
      <c r="B45" s="220"/>
      <c r="C45" s="194"/>
      <c r="D45" s="221"/>
      <c r="E45" s="220"/>
      <c r="F45" s="194"/>
      <c r="G45" s="222"/>
      <c r="H45" s="222"/>
      <c r="I45" s="223"/>
      <c r="J45" s="224"/>
      <c r="K45" s="194"/>
      <c r="L45" s="194"/>
      <c r="M45" s="223"/>
    </row>
    <row r="46" spans="1:13" ht="10.5">
      <c r="A46" s="195"/>
      <c r="B46" s="220"/>
      <c r="C46" s="194"/>
      <c r="D46" s="221"/>
      <c r="E46" s="220"/>
      <c r="F46" s="194"/>
      <c r="G46" s="222"/>
      <c r="H46" s="222"/>
      <c r="I46" s="223"/>
      <c r="J46" s="224"/>
      <c r="K46" s="194"/>
      <c r="L46" s="194"/>
      <c r="M46" s="223"/>
    </row>
    <row r="47" spans="1:13" ht="10.5">
      <c r="A47" s="225" t="s">
        <v>250</v>
      </c>
      <c r="B47" s="220"/>
      <c r="C47" s="194"/>
      <c r="D47" s="221"/>
      <c r="E47" s="220"/>
      <c r="F47" s="194"/>
      <c r="G47" s="222"/>
      <c r="H47" s="222"/>
      <c r="I47" s="223"/>
      <c r="J47" s="224"/>
      <c r="K47" s="194"/>
      <c r="L47" s="194"/>
      <c r="M47" s="223"/>
    </row>
    <row r="48" ht="10.5">
      <c r="A48" s="195"/>
    </row>
    <row r="49" ht="10.5">
      <c r="A49" s="226" t="s">
        <v>251</v>
      </c>
    </row>
    <row r="50" ht="10.5">
      <c r="A50" s="195"/>
    </row>
    <row r="51" spans="1:12" ht="10.5">
      <c r="A51" s="227" t="s">
        <v>252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5"/>
      <c r="L51" s="194"/>
    </row>
    <row r="52" spans="1:14" ht="10.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5"/>
      <c r="L52" s="219" t="s">
        <v>256</v>
      </c>
      <c r="M52" s="219"/>
      <c r="N52" s="194"/>
    </row>
    <row r="53" spans="1:14" ht="10.5">
      <c r="A53" s="196" t="s">
        <v>186</v>
      </c>
      <c r="B53" s="194"/>
      <c r="C53" s="194"/>
      <c r="D53" s="194"/>
      <c r="E53" s="194"/>
      <c r="F53" s="194"/>
      <c r="G53" s="194"/>
      <c r="H53" s="222" t="s">
        <v>187</v>
      </c>
      <c r="I53" s="197"/>
      <c r="J53" s="222" t="s">
        <v>257</v>
      </c>
      <c r="K53" s="198"/>
      <c r="L53" s="222" t="s">
        <v>188</v>
      </c>
      <c r="M53" s="222"/>
      <c r="N53" s="222" t="s">
        <v>258</v>
      </c>
    </row>
    <row r="54" spans="1:14" ht="10.5">
      <c r="A54" s="194" t="s">
        <v>189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5"/>
      <c r="L54" s="194"/>
      <c r="M54" s="194"/>
      <c r="N54" s="228"/>
    </row>
    <row r="55" spans="1:14" ht="10.5">
      <c r="A55" s="194" t="s">
        <v>190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5"/>
      <c r="L55" s="194"/>
      <c r="M55" s="195"/>
      <c r="N55" s="194"/>
    </row>
    <row r="56" spans="1:14" ht="10.5">
      <c r="A56" s="218" t="s">
        <v>307</v>
      </c>
      <c r="B56" s="194"/>
      <c r="C56" s="194"/>
      <c r="D56" s="194"/>
      <c r="E56" s="194"/>
      <c r="F56" s="194"/>
      <c r="G56" s="194"/>
      <c r="H56" s="194"/>
      <c r="I56" s="195"/>
      <c r="J56" s="194"/>
      <c r="K56" s="195"/>
      <c r="L56" s="194"/>
      <c r="M56" s="195"/>
      <c r="N56" s="194"/>
    </row>
    <row r="57" spans="1:14" ht="10.5">
      <c r="A57" s="218" t="s">
        <v>308</v>
      </c>
      <c r="B57" s="194"/>
      <c r="C57" s="194"/>
      <c r="D57" s="194"/>
      <c r="E57" s="194"/>
      <c r="F57" s="194"/>
      <c r="G57" s="194"/>
      <c r="H57" s="229"/>
      <c r="I57" s="195"/>
      <c r="J57" s="229"/>
      <c r="K57" s="195"/>
      <c r="L57" s="229"/>
      <c r="M57" s="195"/>
      <c r="N57" s="229"/>
    </row>
    <row r="58" spans="1:14" ht="10.5">
      <c r="A58" s="194" t="s">
        <v>191</v>
      </c>
      <c r="B58" s="194"/>
      <c r="C58" s="194"/>
      <c r="D58" s="194"/>
      <c r="E58" s="194"/>
      <c r="F58" s="194"/>
      <c r="G58" s="194"/>
      <c r="H58" s="194">
        <f>H54+H55+H56+H57</f>
        <v>0</v>
      </c>
      <c r="I58" s="195"/>
      <c r="J58" s="194">
        <f>J54+J55+J56+J57</f>
        <v>0</v>
      </c>
      <c r="K58" s="195"/>
      <c r="L58" s="194">
        <f>L54+L55+L56+L57</f>
        <v>0</v>
      </c>
      <c r="M58" s="195"/>
      <c r="N58" s="194">
        <f>N54+N55+N56+N57</f>
        <v>0</v>
      </c>
    </row>
  </sheetData>
  <mergeCells count="1">
    <mergeCell ref="A1:N1"/>
  </mergeCells>
  <printOptions horizontalCentered="1"/>
  <pageMargins left="0.75" right="0.75" top="0.5" bottom="0.5" header="0.5" footer="0.5"/>
  <pageSetup fitToHeight="1" fitToWidth="1" horizontalDpi="300" verticalDpi="300" orientation="landscape" scale="89" r:id="rId1"/>
  <headerFooter alignWithMargins="0">
    <oddHeader>&amp;L&amp;9&amp;A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workbookViewId="0" topLeftCell="A1">
      <selection activeCell="N82" sqref="N82"/>
    </sheetView>
  </sheetViews>
  <sheetFormatPr defaultColWidth="6.7109375" defaultRowHeight="12.75"/>
  <cols>
    <col min="1" max="1" width="16.7109375" style="110" customWidth="1"/>
    <col min="2" max="2" width="7.7109375" style="110" customWidth="1"/>
    <col min="3" max="4" width="6.7109375" style="110" customWidth="1"/>
    <col min="5" max="5" width="7.7109375" style="110" customWidth="1"/>
    <col min="6" max="7" width="6.7109375" style="110" customWidth="1"/>
    <col min="8" max="8" width="7.7109375" style="110" customWidth="1"/>
    <col min="9" max="9" width="6.7109375" style="110" customWidth="1"/>
    <col min="10" max="10" width="8.7109375" style="110" bestFit="1" customWidth="1"/>
    <col min="11" max="11" width="7.7109375" style="110" customWidth="1"/>
    <col min="12" max="16384" width="6.7109375" style="110" customWidth="1"/>
  </cols>
  <sheetData>
    <row r="1" spans="1:13" ht="12.75">
      <c r="A1" s="130" t="s">
        <v>192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>
      <c r="A2" s="131" t="s">
        <v>172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31" t="s">
        <v>173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>
      <c r="A4" s="130" t="s">
        <v>11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2.75">
      <c r="A5" s="131" t="s">
        <v>274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0.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9" spans="1:13" ht="10.5">
      <c r="A9" s="121"/>
      <c r="B9" s="111"/>
      <c r="C9" s="111"/>
      <c r="D9" s="112"/>
      <c r="E9" s="111"/>
      <c r="F9" s="111"/>
      <c r="G9" s="112"/>
      <c r="H9" s="111"/>
      <c r="I9" s="111"/>
      <c r="J9" s="112"/>
      <c r="K9" s="113" t="s">
        <v>174</v>
      </c>
      <c r="L9" s="114"/>
      <c r="M9" s="115"/>
    </row>
    <row r="10" spans="1:13" ht="11.25" thickBot="1">
      <c r="A10" s="124"/>
      <c r="B10" s="118" t="s">
        <v>175</v>
      </c>
      <c r="C10" s="116"/>
      <c r="D10" s="117"/>
      <c r="E10" s="118" t="s">
        <v>176</v>
      </c>
      <c r="F10" s="116"/>
      <c r="G10" s="117"/>
      <c r="H10" s="118" t="s">
        <v>175</v>
      </c>
      <c r="I10" s="116"/>
      <c r="J10" s="117"/>
      <c r="K10" s="118" t="s">
        <v>177</v>
      </c>
      <c r="L10" s="116"/>
      <c r="M10" s="117"/>
    </row>
    <row r="11" spans="1:13" ht="11.25" thickTop="1">
      <c r="A11" s="230"/>
      <c r="B11" s="119" t="s">
        <v>178</v>
      </c>
      <c r="C11" s="120" t="s">
        <v>179</v>
      </c>
      <c r="D11" s="120" t="s">
        <v>180</v>
      </c>
      <c r="E11" s="120" t="s">
        <v>178</v>
      </c>
      <c r="F11" s="120" t="s">
        <v>179</v>
      </c>
      <c r="G11" s="120" t="s">
        <v>180</v>
      </c>
      <c r="H11" s="120" t="s">
        <v>178</v>
      </c>
      <c r="I11" s="120" t="s">
        <v>179</v>
      </c>
      <c r="J11" s="120" t="s">
        <v>180</v>
      </c>
      <c r="K11" s="120" t="s">
        <v>178</v>
      </c>
      <c r="L11" s="120" t="s">
        <v>179</v>
      </c>
      <c r="M11" s="120" t="s">
        <v>180</v>
      </c>
    </row>
    <row r="12" spans="1:13" ht="10.5">
      <c r="A12" s="231"/>
      <c r="B12" s="122"/>
      <c r="D12" s="123"/>
      <c r="G12" s="123"/>
      <c r="J12" s="123"/>
      <c r="M12" s="123"/>
    </row>
    <row r="13" spans="1:13" ht="10.5">
      <c r="A13" s="231"/>
      <c r="B13" s="122"/>
      <c r="D13" s="123"/>
      <c r="G13" s="123"/>
      <c r="J13" s="123"/>
      <c r="M13" s="275"/>
    </row>
    <row r="14" spans="1:13" ht="10.5">
      <c r="A14" s="232" t="s">
        <v>181</v>
      </c>
      <c r="B14" s="122"/>
      <c r="D14" s="123"/>
      <c r="G14" s="123"/>
      <c r="J14" s="123"/>
      <c r="K14" s="110">
        <f>H14-E14</f>
        <v>0</v>
      </c>
      <c r="L14" s="110">
        <f>I14-F14</f>
        <v>0</v>
      </c>
      <c r="M14" s="275">
        <f>J14-G14</f>
        <v>0</v>
      </c>
    </row>
    <row r="15" spans="1:13" ht="10.5">
      <c r="A15" s="233"/>
      <c r="B15" s="122"/>
      <c r="D15" s="123"/>
      <c r="G15" s="123"/>
      <c r="J15" s="123"/>
      <c r="M15" s="275"/>
    </row>
    <row r="16" spans="1:13" ht="10.5">
      <c r="A16" s="232" t="s">
        <v>250</v>
      </c>
      <c r="B16" s="122"/>
      <c r="D16" s="123"/>
      <c r="G16" s="123"/>
      <c r="J16" s="123"/>
      <c r="K16" s="110">
        <f>H16-E16</f>
        <v>0</v>
      </c>
      <c r="L16" s="110">
        <f>I16-F16</f>
        <v>0</v>
      </c>
      <c r="M16" s="275">
        <f>J16-G16</f>
        <v>0</v>
      </c>
    </row>
    <row r="17" spans="1:13" ht="10.5">
      <c r="A17" s="233"/>
      <c r="B17" s="122"/>
      <c r="D17" s="123"/>
      <c r="G17" s="123"/>
      <c r="J17" s="123"/>
      <c r="M17" s="275"/>
    </row>
    <row r="18" spans="1:13" ht="10.5">
      <c r="A18" s="234" t="s">
        <v>251</v>
      </c>
      <c r="B18" s="122"/>
      <c r="D18" s="123"/>
      <c r="G18" s="123"/>
      <c r="J18" s="123"/>
      <c r="K18" s="110">
        <f>H18-E18</f>
        <v>0</v>
      </c>
      <c r="L18" s="110">
        <f>I18-F18</f>
        <v>0</v>
      </c>
      <c r="M18" s="275">
        <f>J18-G18</f>
        <v>0</v>
      </c>
    </row>
    <row r="19" spans="1:13" ht="10.5">
      <c r="A19" s="233"/>
      <c r="B19" s="122"/>
      <c r="D19" s="123"/>
      <c r="G19" s="123"/>
      <c r="J19" s="123"/>
      <c r="M19" s="275"/>
    </row>
    <row r="20" spans="1:13" ht="10.5">
      <c r="A20" s="235" t="s">
        <v>252</v>
      </c>
      <c r="B20" s="122"/>
      <c r="D20" s="123"/>
      <c r="G20" s="123"/>
      <c r="J20" s="123"/>
      <c r="K20" s="110">
        <f>H20-E20</f>
        <v>0</v>
      </c>
      <c r="L20" s="110">
        <f>I20-F20</f>
        <v>0</v>
      </c>
      <c r="M20" s="275">
        <f>J20-G20</f>
        <v>0</v>
      </c>
    </row>
    <row r="21" spans="1:13" ht="10.5">
      <c r="A21" s="233"/>
      <c r="B21" s="122"/>
      <c r="D21" s="123"/>
      <c r="G21" s="123"/>
      <c r="J21" s="123"/>
      <c r="M21" s="275"/>
    </row>
    <row r="22" spans="1:13" ht="10.5">
      <c r="A22" s="232" t="s">
        <v>16</v>
      </c>
      <c r="B22" s="122">
        <f>SUM(B14:B21)</f>
        <v>0</v>
      </c>
      <c r="C22" s="128">
        <f aca="true" t="shared" si="0" ref="C22:M22">SUM(C14:C21)</f>
        <v>0</v>
      </c>
      <c r="D22" s="128">
        <f t="shared" si="0"/>
        <v>0</v>
      </c>
      <c r="E22" s="122">
        <f t="shared" si="0"/>
        <v>0</v>
      </c>
      <c r="F22" s="128">
        <f t="shared" si="0"/>
        <v>0</v>
      </c>
      <c r="G22" s="128">
        <f t="shared" si="0"/>
        <v>0</v>
      </c>
      <c r="H22" s="122">
        <f t="shared" si="0"/>
        <v>0</v>
      </c>
      <c r="I22" s="128">
        <f t="shared" si="0"/>
        <v>0</v>
      </c>
      <c r="J22" s="128">
        <f t="shared" si="0"/>
        <v>0</v>
      </c>
      <c r="K22" s="122">
        <f t="shared" si="0"/>
        <v>0</v>
      </c>
      <c r="L22" s="128">
        <f t="shared" si="0"/>
        <v>0</v>
      </c>
      <c r="M22" s="275">
        <f t="shared" si="0"/>
        <v>0</v>
      </c>
    </row>
    <row r="23" spans="1:13" ht="10.5">
      <c r="A23" s="236"/>
      <c r="B23" s="122"/>
      <c r="D23" s="123"/>
      <c r="G23" s="123"/>
      <c r="J23" s="123"/>
      <c r="M23" s="275"/>
    </row>
    <row r="24" spans="1:13" ht="10.5">
      <c r="A24" s="237"/>
      <c r="B24" s="125"/>
      <c r="C24" s="126"/>
      <c r="D24" s="127"/>
      <c r="E24" s="126"/>
      <c r="F24" s="126"/>
      <c r="G24" s="127"/>
      <c r="H24" s="126"/>
      <c r="I24" s="126"/>
      <c r="J24" s="127"/>
      <c r="K24" s="126"/>
      <c r="L24" s="126"/>
      <c r="M24" s="127"/>
    </row>
    <row r="25" spans="2:13" ht="10.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2:13" ht="10.5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8" ht="10.5">
      <c r="A28" s="129" t="s">
        <v>182</v>
      </c>
    </row>
    <row r="29" spans="2:13" ht="10.5">
      <c r="B29" s="194"/>
      <c r="C29" s="194"/>
      <c r="D29" s="219"/>
      <c r="E29" s="194"/>
      <c r="F29" s="194"/>
      <c r="H29" s="219" t="s">
        <v>253</v>
      </c>
      <c r="I29" s="194"/>
      <c r="J29" s="195"/>
      <c r="K29" s="194"/>
      <c r="L29" s="194"/>
      <c r="M29" s="194"/>
    </row>
    <row r="30" spans="2:13" ht="10.5">
      <c r="B30" s="220" t="s">
        <v>254</v>
      </c>
      <c r="C30" s="194"/>
      <c r="D30" s="220" t="s">
        <v>151</v>
      </c>
      <c r="E30" s="220"/>
      <c r="F30" s="286" t="s">
        <v>317</v>
      </c>
      <c r="H30" s="222" t="s">
        <v>255</v>
      </c>
      <c r="J30" s="223" t="s">
        <v>183</v>
      </c>
      <c r="K30" s="194"/>
      <c r="L30" s="194"/>
      <c r="M30" s="223" t="s">
        <v>184</v>
      </c>
    </row>
    <row r="31" spans="2:13" ht="10.5">
      <c r="B31" s="220"/>
      <c r="C31" s="194"/>
      <c r="D31" s="221"/>
      <c r="E31" s="220"/>
      <c r="F31" s="194"/>
      <c r="G31" s="222"/>
      <c r="H31" s="222"/>
      <c r="I31" s="223"/>
      <c r="J31" s="224"/>
      <c r="K31" s="194"/>
      <c r="L31" s="194"/>
      <c r="M31" s="223"/>
    </row>
    <row r="32" spans="1:13" ht="10.5">
      <c r="A32" s="225" t="s">
        <v>181</v>
      </c>
      <c r="B32" s="279" t="s">
        <v>318</v>
      </c>
      <c r="C32" s="228"/>
      <c r="D32" s="287" t="s">
        <v>344</v>
      </c>
      <c r="E32" s="279"/>
      <c r="F32" s="228" t="s">
        <v>320</v>
      </c>
      <c r="G32" s="219"/>
      <c r="H32" s="219" t="s">
        <v>5</v>
      </c>
      <c r="I32" s="281"/>
      <c r="J32" s="288">
        <v>75000</v>
      </c>
      <c r="K32" s="228"/>
      <c r="L32" s="228" t="s">
        <v>321</v>
      </c>
      <c r="M32" s="281"/>
    </row>
    <row r="33" spans="1:13" ht="10.5">
      <c r="A33" s="195"/>
      <c r="B33" s="279"/>
      <c r="C33" s="228"/>
      <c r="D33" s="280"/>
      <c r="E33" s="279"/>
      <c r="F33" s="228"/>
      <c r="G33" s="219"/>
      <c r="H33" s="219"/>
      <c r="I33" s="281"/>
      <c r="J33" s="282"/>
      <c r="K33" s="228"/>
      <c r="L33" s="228"/>
      <c r="M33" s="281"/>
    </row>
    <row r="34" ht="10.5">
      <c r="A34" s="225" t="s">
        <v>250</v>
      </c>
    </row>
    <row r="35" ht="10.5">
      <c r="A35" s="195"/>
    </row>
    <row r="36" ht="10.5">
      <c r="A36" s="226" t="s">
        <v>251</v>
      </c>
    </row>
    <row r="37" ht="10.5">
      <c r="A37" s="195"/>
    </row>
    <row r="38" spans="1:13" ht="10.5">
      <c r="A38" s="227" t="s">
        <v>252</v>
      </c>
      <c r="B38" s="228"/>
      <c r="C38" s="228"/>
      <c r="H38" s="219"/>
      <c r="I38" s="228"/>
      <c r="J38" s="226"/>
      <c r="K38" s="228"/>
      <c r="L38" s="228"/>
      <c r="M38" s="228"/>
    </row>
    <row r="39" spans="1:13" ht="10.5">
      <c r="A39" s="227"/>
      <c r="B39" s="228"/>
      <c r="C39" s="228"/>
      <c r="H39" s="219"/>
      <c r="I39" s="228"/>
      <c r="J39" s="226"/>
      <c r="K39" s="228"/>
      <c r="L39" s="228"/>
      <c r="M39" s="228"/>
    </row>
    <row r="40" spans="1:13" ht="10.5">
      <c r="A40" s="227"/>
      <c r="B40" s="228"/>
      <c r="C40" s="228"/>
      <c r="H40" s="219"/>
      <c r="I40" s="228"/>
      <c r="J40" s="226"/>
      <c r="K40" s="228"/>
      <c r="L40" s="228"/>
      <c r="M40" s="228"/>
    </row>
    <row r="41" spans="1:13" ht="10.5">
      <c r="A41" s="129" t="s">
        <v>185</v>
      </c>
      <c r="B41" s="194"/>
      <c r="C41" s="194"/>
      <c r="D41" s="219"/>
      <c r="E41" s="194"/>
      <c r="F41" s="194"/>
      <c r="G41" s="219"/>
      <c r="H41" s="219"/>
      <c r="I41" s="194"/>
      <c r="J41" s="195"/>
      <c r="K41" s="194"/>
      <c r="L41" s="194"/>
      <c r="M41" s="194"/>
    </row>
    <row r="42" spans="1:13" ht="10.5">
      <c r="A42" s="227"/>
      <c r="B42" s="194"/>
      <c r="C42" s="194"/>
      <c r="D42" s="219"/>
      <c r="E42" s="194"/>
      <c r="F42" s="194"/>
      <c r="H42" s="219" t="s">
        <v>253</v>
      </c>
      <c r="I42" s="194"/>
      <c r="J42" s="195"/>
      <c r="K42" s="194"/>
      <c r="L42" s="194"/>
      <c r="M42" s="194"/>
    </row>
    <row r="43" spans="2:13" ht="10.5">
      <c r="B43" s="220" t="s">
        <v>254</v>
      </c>
      <c r="C43" s="194"/>
      <c r="D43" s="220" t="s">
        <v>151</v>
      </c>
      <c r="E43" s="220"/>
      <c r="F43" s="286" t="s">
        <v>317</v>
      </c>
      <c r="H43" s="222" t="s">
        <v>255</v>
      </c>
      <c r="J43" s="223" t="s">
        <v>183</v>
      </c>
      <c r="K43" s="194"/>
      <c r="L43" s="194"/>
      <c r="M43" s="223" t="s">
        <v>184</v>
      </c>
    </row>
    <row r="44" spans="2:13" ht="10.5">
      <c r="B44" s="220"/>
      <c r="C44" s="194"/>
      <c r="D44" s="221"/>
      <c r="E44" s="220"/>
      <c r="F44" s="194"/>
      <c r="G44" s="222"/>
      <c r="H44" s="222"/>
      <c r="I44" s="223"/>
      <c r="J44" s="224"/>
      <c r="K44" s="194"/>
      <c r="L44" s="194"/>
      <c r="M44" s="223"/>
    </row>
    <row r="45" spans="1:13" ht="10.5">
      <c r="A45" s="225" t="s">
        <v>181</v>
      </c>
      <c r="B45" s="279"/>
      <c r="C45" s="228"/>
      <c r="D45" s="280"/>
      <c r="E45" s="279"/>
      <c r="F45" s="228"/>
      <c r="G45" s="219"/>
      <c r="H45" s="219"/>
      <c r="I45" s="281"/>
      <c r="J45" s="282"/>
      <c r="K45" s="228"/>
      <c r="L45" s="228"/>
      <c r="M45" s="281"/>
    </row>
    <row r="46" spans="1:13" ht="10.5">
      <c r="A46" s="195"/>
      <c r="B46" s="279"/>
      <c r="C46" s="228"/>
      <c r="D46" s="280"/>
      <c r="E46" s="279"/>
      <c r="F46" s="228"/>
      <c r="G46" s="219"/>
      <c r="H46" s="219"/>
      <c r="I46" s="281"/>
      <c r="J46" s="282"/>
      <c r="K46" s="228"/>
      <c r="L46" s="228"/>
      <c r="M46" s="281"/>
    </row>
    <row r="47" spans="1:13" ht="10.5">
      <c r="A47" s="225" t="s">
        <v>250</v>
      </c>
      <c r="B47" s="279"/>
      <c r="C47" s="228"/>
      <c r="D47" s="280"/>
      <c r="E47" s="279"/>
      <c r="F47" s="228"/>
      <c r="G47" s="219"/>
      <c r="H47" s="219"/>
      <c r="I47" s="281"/>
      <c r="J47" s="282"/>
      <c r="K47" s="228"/>
      <c r="L47" s="228"/>
      <c r="M47" s="281"/>
    </row>
    <row r="48" ht="10.5">
      <c r="A48" s="195"/>
    </row>
    <row r="49" ht="10.5">
      <c r="A49" s="226" t="s">
        <v>251</v>
      </c>
    </row>
    <row r="50" ht="10.5">
      <c r="A50" s="195"/>
    </row>
    <row r="51" spans="1:12" ht="10.5">
      <c r="A51" s="227" t="s">
        <v>252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6"/>
      <c r="L51" s="228"/>
    </row>
    <row r="52" spans="1:14" ht="10.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5"/>
      <c r="L52" s="219" t="s">
        <v>256</v>
      </c>
      <c r="M52" s="219"/>
      <c r="N52" s="194"/>
    </row>
    <row r="53" spans="1:14" ht="10.5">
      <c r="A53" s="196" t="s">
        <v>186</v>
      </c>
      <c r="B53" s="194"/>
      <c r="C53" s="194"/>
      <c r="D53" s="194"/>
      <c r="E53" s="194"/>
      <c r="F53" s="194"/>
      <c r="G53" s="194"/>
      <c r="H53" s="222" t="s">
        <v>187</v>
      </c>
      <c r="I53" s="197"/>
      <c r="J53" s="222" t="s">
        <v>257</v>
      </c>
      <c r="K53" s="198"/>
      <c r="L53" s="222" t="s">
        <v>188</v>
      </c>
      <c r="M53" s="222"/>
      <c r="N53" s="222" t="s">
        <v>258</v>
      </c>
    </row>
    <row r="54" spans="1:14" ht="10.5">
      <c r="A54" s="194" t="s">
        <v>189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5"/>
      <c r="L54" s="194"/>
      <c r="M54" s="194"/>
      <c r="N54" s="228"/>
    </row>
    <row r="55" spans="1:14" ht="10.5">
      <c r="A55" s="194" t="s">
        <v>190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5"/>
      <c r="L55" s="194"/>
      <c r="M55" s="195"/>
      <c r="N55" s="194"/>
    </row>
    <row r="56" spans="1:14" ht="10.5">
      <c r="A56" s="218" t="s">
        <v>307</v>
      </c>
      <c r="B56" s="194"/>
      <c r="C56" s="194"/>
      <c r="D56" s="194"/>
      <c r="E56" s="194"/>
      <c r="F56" s="194"/>
      <c r="G56" s="194"/>
      <c r="H56" s="194"/>
      <c r="I56" s="195"/>
      <c r="J56" s="194"/>
      <c r="K56" s="195"/>
      <c r="L56" s="194"/>
      <c r="M56" s="195"/>
      <c r="N56" s="194"/>
    </row>
    <row r="57" spans="1:14" ht="10.5">
      <c r="A57" s="218" t="s">
        <v>343</v>
      </c>
      <c r="B57" s="194"/>
      <c r="C57" s="194"/>
      <c r="D57" s="194"/>
      <c r="E57" s="194"/>
      <c r="F57" s="194"/>
      <c r="G57" s="194"/>
      <c r="H57" s="229"/>
      <c r="I57" s="195"/>
      <c r="J57" s="229"/>
      <c r="K57" s="195"/>
      <c r="L57" s="229"/>
      <c r="M57" s="195"/>
      <c r="N57" s="229"/>
    </row>
    <row r="58" spans="1:14" ht="10.5">
      <c r="A58" s="194" t="s">
        <v>191</v>
      </c>
      <c r="B58" s="194"/>
      <c r="C58" s="194"/>
      <c r="D58" s="194"/>
      <c r="E58" s="194"/>
      <c r="F58" s="194"/>
      <c r="G58" s="194"/>
      <c r="H58" s="194">
        <f>SUM(H54:H57)</f>
        <v>0</v>
      </c>
      <c r="I58" s="195"/>
      <c r="J58" s="194">
        <f>SUM(J54:J57)</f>
        <v>0</v>
      </c>
      <c r="K58" s="195"/>
      <c r="L58" s="194">
        <f>SUM(L54:L57)</f>
        <v>0</v>
      </c>
      <c r="M58" s="195"/>
      <c r="N58" s="194">
        <f>SUM(N54:N57)</f>
        <v>0</v>
      </c>
    </row>
  </sheetData>
  <printOptions horizontalCentered="1"/>
  <pageMargins left="0.75" right="0.75" top="0.5" bottom="0.5" header="0.5" footer="0.5"/>
  <pageSetup fitToHeight="1" fitToWidth="1" horizontalDpi="300" verticalDpi="300" orientation="landscape" scale="89" r:id="rId1"/>
  <headerFooter alignWithMargins="0">
    <oddHeader>&amp;L&amp;9&amp;A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E22" sqref="E22"/>
    </sheetView>
  </sheetViews>
  <sheetFormatPr defaultColWidth="9.140625" defaultRowHeight="12.75"/>
  <cols>
    <col min="1" max="1" width="17.00390625" style="0" bestFit="1" customWidth="1"/>
    <col min="3" max="3" width="12.421875" style="0" bestFit="1" customWidth="1"/>
    <col min="5" max="5" width="14.421875" style="0" bestFit="1" customWidth="1"/>
    <col min="7" max="7" width="12.57421875" style="0" bestFit="1" customWidth="1"/>
  </cols>
  <sheetData>
    <row r="1" spans="1:7" ht="12.75">
      <c r="A1" s="303" t="s">
        <v>293</v>
      </c>
      <c r="B1" s="303"/>
      <c r="C1" s="303"/>
      <c r="D1" s="303"/>
      <c r="E1" s="303"/>
      <c r="F1" s="303"/>
      <c r="G1" s="303"/>
    </row>
    <row r="2" spans="1:7" ht="12.75">
      <c r="A2" s="304" t="s">
        <v>274</v>
      </c>
      <c r="B2" s="304"/>
      <c r="C2" s="304"/>
      <c r="D2" s="304"/>
      <c r="E2" s="304"/>
      <c r="F2" s="304"/>
      <c r="G2" s="304"/>
    </row>
    <row r="4" ht="12.75">
      <c r="E4" s="247" t="s">
        <v>294</v>
      </c>
    </row>
    <row r="5" spans="3:7" ht="12.75">
      <c r="C5" s="248" t="s">
        <v>295</v>
      </c>
      <c r="E5" s="249" t="s">
        <v>296</v>
      </c>
      <c r="G5" s="249" t="s">
        <v>297</v>
      </c>
    </row>
    <row r="8" spans="3:7" ht="12.75">
      <c r="C8" s="250"/>
      <c r="D8" s="250"/>
      <c r="E8" s="250"/>
      <c r="F8" s="250"/>
      <c r="G8" s="250"/>
    </row>
    <row r="9" spans="1:7" ht="12.75">
      <c r="A9" t="s">
        <v>267</v>
      </c>
      <c r="C9" s="250"/>
      <c r="D9" s="250"/>
      <c r="E9" s="250"/>
      <c r="F9" s="250"/>
      <c r="G9" s="250">
        <f>SUM(C9:E9)</f>
        <v>0</v>
      </c>
    </row>
    <row r="10" spans="3:7" ht="12.75">
      <c r="C10" s="250"/>
      <c r="D10" s="250"/>
      <c r="E10" s="250"/>
      <c r="F10" s="250"/>
      <c r="G10" s="250"/>
    </row>
    <row r="11" spans="1:7" ht="12.75">
      <c r="A11" t="s">
        <v>20</v>
      </c>
      <c r="C11" s="250"/>
      <c r="D11" s="250"/>
      <c r="E11" s="250"/>
      <c r="F11" s="250"/>
      <c r="G11" s="250">
        <f>SUM(C11:E11)</f>
        <v>0</v>
      </c>
    </row>
    <row r="12" spans="3:7" ht="12.75">
      <c r="C12" s="250"/>
      <c r="D12" s="250"/>
      <c r="E12" s="250"/>
      <c r="F12" s="250"/>
      <c r="G12" s="250"/>
    </row>
    <row r="13" spans="1:7" ht="12.75">
      <c r="A13" t="s">
        <v>18</v>
      </c>
      <c r="C13" s="250"/>
      <c r="D13" s="250"/>
      <c r="E13" s="250"/>
      <c r="F13" s="250"/>
      <c r="G13" s="250">
        <f>SUM(C13:E13)</f>
        <v>0</v>
      </c>
    </row>
    <row r="14" spans="3:7" ht="12.75">
      <c r="C14" s="250"/>
      <c r="D14" s="250"/>
      <c r="E14" s="250"/>
      <c r="F14" s="250"/>
      <c r="G14" s="250"/>
    </row>
    <row r="15" spans="1:7" ht="12.75">
      <c r="A15" t="s">
        <v>21</v>
      </c>
      <c r="C15" s="250"/>
      <c r="D15" s="250"/>
      <c r="E15" s="250"/>
      <c r="F15" s="250"/>
      <c r="G15" s="250">
        <f>SUM(C15:E15)</f>
        <v>0</v>
      </c>
    </row>
    <row r="16" spans="3:7" ht="12.75">
      <c r="C16" s="250"/>
      <c r="D16" s="250"/>
      <c r="E16" s="250"/>
      <c r="F16" s="250"/>
      <c r="G16" s="250"/>
    </row>
    <row r="17" spans="1:7" ht="12.75">
      <c r="A17" t="s">
        <v>144</v>
      </c>
      <c r="C17" s="250"/>
      <c r="D17" s="250"/>
      <c r="E17" s="250"/>
      <c r="F17" s="250"/>
      <c r="G17" s="250">
        <f>SUM(C17:E17)</f>
        <v>0</v>
      </c>
    </row>
    <row r="18" spans="3:7" ht="12.75">
      <c r="C18" s="250"/>
      <c r="D18" s="250"/>
      <c r="E18" s="250"/>
      <c r="F18" s="250"/>
      <c r="G18" s="250"/>
    </row>
    <row r="19" spans="1:7" ht="13.5" thickBot="1">
      <c r="A19" t="s">
        <v>298</v>
      </c>
      <c r="C19" s="251">
        <f>SUM(C9:C17)</f>
        <v>0</v>
      </c>
      <c r="D19" s="250"/>
      <c r="E19" s="251">
        <f>SUM(E9:E17)</f>
        <v>0</v>
      </c>
      <c r="F19" s="250"/>
      <c r="G19" s="251">
        <f>SUM(G9:G17)</f>
        <v>0</v>
      </c>
    </row>
    <row r="20" ht="13.5" thickTop="1"/>
    <row r="23" ht="12.75">
      <c r="A23" t="s">
        <v>299</v>
      </c>
    </row>
    <row r="24" ht="12.75">
      <c r="A24" t="s">
        <v>300</v>
      </c>
    </row>
    <row r="45" ht="12.75">
      <c r="A45" t="s">
        <v>301</v>
      </c>
    </row>
    <row r="47" ht="12.75">
      <c r="A47" t="s">
        <v>302</v>
      </c>
    </row>
    <row r="48" ht="12.75">
      <c r="A48" t="s">
        <v>303</v>
      </c>
    </row>
    <row r="51" spans="4:7" ht="12.75">
      <c r="D51" s="252"/>
      <c r="E51" s="252"/>
      <c r="F51" s="252"/>
      <c r="G51" s="252"/>
    </row>
    <row r="52" spans="4:7" ht="12.75">
      <c r="D52" s="302" t="s">
        <v>304</v>
      </c>
      <c r="E52" s="302"/>
      <c r="F52" s="302"/>
      <c r="G52" s="302"/>
    </row>
  </sheetData>
  <mergeCells count="3">
    <mergeCell ref="D52:G52"/>
    <mergeCell ref="A1:G1"/>
    <mergeCell ref="A2:G2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&amp;L&amp;A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F18" sqref="F18"/>
    </sheetView>
  </sheetViews>
  <sheetFormatPr defaultColWidth="9.140625" defaultRowHeight="12.75"/>
  <cols>
    <col min="3" max="3" width="16.00390625" style="0" customWidth="1"/>
    <col min="4" max="4" width="15.00390625" style="0" bestFit="1" customWidth="1"/>
    <col min="6" max="6" width="15.00390625" style="0" bestFit="1" customWidth="1"/>
  </cols>
  <sheetData>
    <row r="2" spans="1:7" s="5" customFormat="1" ht="12.75">
      <c r="A2" s="6" t="s">
        <v>361</v>
      </c>
      <c r="B2" s="7"/>
      <c r="C2" s="7"/>
      <c r="D2" s="7"/>
      <c r="E2" s="290"/>
      <c r="F2" s="7"/>
      <c r="G2" s="7"/>
    </row>
    <row r="3" spans="1:7" s="5" customFormat="1" ht="12.75">
      <c r="A3" s="6" t="s">
        <v>11</v>
      </c>
      <c r="B3" s="7"/>
      <c r="C3" s="7"/>
      <c r="D3" s="7"/>
      <c r="E3" s="290"/>
      <c r="F3" s="7"/>
      <c r="G3" s="7"/>
    </row>
    <row r="4" spans="1:7" s="5" customFormat="1" ht="12.75">
      <c r="A4" s="6" t="s">
        <v>274</v>
      </c>
      <c r="B4" s="7"/>
      <c r="C4" s="7"/>
      <c r="D4" s="7"/>
      <c r="E4" s="290"/>
      <c r="F4" s="7"/>
      <c r="G4" s="7"/>
    </row>
    <row r="7" spans="4:6" ht="12.75">
      <c r="D7" s="189" t="s">
        <v>2</v>
      </c>
      <c r="F7" s="189" t="s">
        <v>1</v>
      </c>
    </row>
    <row r="8" spans="4:6" ht="12.75">
      <c r="D8" s="190" t="s">
        <v>273</v>
      </c>
      <c r="F8" s="190" t="s">
        <v>273</v>
      </c>
    </row>
    <row r="9" ht="12.75">
      <c r="D9" s="247"/>
    </row>
    <row r="10" spans="1:6" ht="12.75">
      <c r="A10" t="s">
        <v>362</v>
      </c>
      <c r="D10" s="294">
        <v>0</v>
      </c>
      <c r="F10" s="29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40"/>
  <sheetViews>
    <sheetView workbookViewId="0" topLeftCell="A1">
      <selection activeCell="A2" sqref="A2:IV4"/>
    </sheetView>
  </sheetViews>
  <sheetFormatPr defaultColWidth="17.8515625" defaultRowHeight="12.75"/>
  <cols>
    <col min="1" max="1" width="9.28125" style="5" customWidth="1"/>
    <col min="2" max="4" width="17.8515625" style="5" customWidth="1"/>
    <col min="5" max="5" width="12.7109375" style="257" customWidth="1"/>
    <col min="6" max="6" width="24.421875" style="5" customWidth="1"/>
    <col min="7" max="16384" width="17.8515625" style="5" customWidth="1"/>
  </cols>
  <sheetData>
    <row r="1" ht="10.5">
      <c r="A1" s="4"/>
    </row>
    <row r="2" spans="1:7" ht="12.75">
      <c r="A2" s="6" t="s">
        <v>29</v>
      </c>
      <c r="B2" s="7"/>
      <c r="C2" s="7"/>
      <c r="D2" s="7"/>
      <c r="E2" s="290"/>
      <c r="F2" s="7"/>
      <c r="G2" s="7"/>
    </row>
    <row r="3" spans="1:7" ht="12.75">
      <c r="A3" s="6" t="s">
        <v>11</v>
      </c>
      <c r="B3" s="7"/>
      <c r="C3" s="7"/>
      <c r="D3" s="7"/>
      <c r="E3" s="290"/>
      <c r="F3" s="7"/>
      <c r="G3" s="7"/>
    </row>
    <row r="4" spans="1:7" ht="12.75">
      <c r="A4" s="6" t="s">
        <v>274</v>
      </c>
      <c r="B4" s="7"/>
      <c r="C4" s="7"/>
      <c r="D4" s="7"/>
      <c r="E4" s="290"/>
      <c r="F4" s="7"/>
      <c r="G4" s="7"/>
    </row>
    <row r="5" spans="1:7" ht="10.5">
      <c r="A5" s="7"/>
      <c r="B5" s="7"/>
      <c r="C5" s="7"/>
      <c r="D5" s="7"/>
      <c r="E5" s="290"/>
      <c r="F5" s="7"/>
      <c r="G5" s="7"/>
    </row>
    <row r="11" spans="1:8" ht="10.5">
      <c r="A11" s="8" t="s">
        <v>30</v>
      </c>
      <c r="B11" s="9"/>
      <c r="C11" s="10" t="s">
        <v>273</v>
      </c>
      <c r="D11" s="10" t="s">
        <v>273</v>
      </c>
      <c r="E11" s="291"/>
      <c r="F11" s="9"/>
      <c r="G11" s="9"/>
      <c r="H11" s="9"/>
    </row>
    <row r="12" spans="1:8" ht="10.5">
      <c r="A12" s="11" t="s">
        <v>31</v>
      </c>
      <c r="B12" s="11" t="s">
        <v>32</v>
      </c>
      <c r="C12" s="12" t="s">
        <v>33</v>
      </c>
      <c r="D12" s="11" t="s">
        <v>34</v>
      </c>
      <c r="E12" s="292" t="s">
        <v>35</v>
      </c>
      <c r="F12" s="11" t="s">
        <v>36</v>
      </c>
      <c r="G12" s="11" t="s">
        <v>37</v>
      </c>
      <c r="H12" s="9"/>
    </row>
    <row r="13" spans="3:4" ht="10.5">
      <c r="C13" s="257"/>
      <c r="D13" s="257"/>
    </row>
    <row r="14" spans="3:4" ht="10.5">
      <c r="C14" s="257"/>
      <c r="D14" s="257"/>
    </row>
    <row r="15" spans="3:4" ht="10.5">
      <c r="C15" s="257"/>
      <c r="D15" s="257"/>
    </row>
    <row r="16" spans="3:4" ht="10.5">
      <c r="C16" s="257"/>
      <c r="D16" s="257"/>
    </row>
    <row r="17" spans="3:4" ht="10.5">
      <c r="C17" s="257"/>
      <c r="D17" s="257"/>
    </row>
    <row r="18" spans="3:4" ht="10.5">
      <c r="C18" s="257"/>
      <c r="D18" s="257"/>
    </row>
    <row r="19" spans="3:4" ht="10.5">
      <c r="C19" s="257"/>
      <c r="D19" s="257"/>
    </row>
    <row r="20" spans="3:4" ht="10.5">
      <c r="C20" s="257"/>
      <c r="D20" s="257"/>
    </row>
    <row r="21" spans="3:4" ht="10.5">
      <c r="C21" s="257"/>
      <c r="D21" s="257"/>
    </row>
    <row r="22" spans="3:4" ht="10.5">
      <c r="C22" s="257"/>
      <c r="D22" s="257"/>
    </row>
    <row r="23" spans="3:4" ht="10.5">
      <c r="C23" s="257"/>
      <c r="D23" s="257"/>
    </row>
    <row r="24" spans="3:4" ht="10.5">
      <c r="C24" s="257"/>
      <c r="D24" s="257"/>
    </row>
    <row r="25" spans="3:4" ht="10.5">
      <c r="C25" s="257"/>
      <c r="D25" s="257"/>
    </row>
    <row r="26" spans="3:4" ht="10.5">
      <c r="C26" s="257"/>
      <c r="D26" s="257"/>
    </row>
    <row r="27" spans="3:4" ht="10.5">
      <c r="C27" s="257"/>
      <c r="D27" s="257"/>
    </row>
    <row r="28" spans="3:4" ht="10.5">
      <c r="C28" s="257"/>
      <c r="D28" s="257"/>
    </row>
    <row r="29" spans="3:4" ht="10.5">
      <c r="C29" s="257"/>
      <c r="D29" s="257"/>
    </row>
    <row r="30" spans="3:4" ht="10.5">
      <c r="C30" s="257"/>
      <c r="D30" s="257"/>
    </row>
    <row r="31" spans="3:4" ht="10.5">
      <c r="C31" s="257"/>
      <c r="D31" s="257"/>
    </row>
    <row r="32" spans="3:4" ht="10.5">
      <c r="C32" s="257"/>
      <c r="D32" s="257"/>
    </row>
    <row r="33" spans="3:4" ht="10.5">
      <c r="C33" s="257"/>
      <c r="D33" s="257"/>
    </row>
    <row r="34" spans="3:4" ht="10.5">
      <c r="C34" s="257"/>
      <c r="D34" s="257"/>
    </row>
    <row r="35" spans="3:4" ht="10.5">
      <c r="C35" s="257"/>
      <c r="D35" s="257"/>
    </row>
    <row r="36" spans="3:4" ht="10.5">
      <c r="C36" s="257"/>
      <c r="D36" s="257"/>
    </row>
    <row r="37" spans="3:4" ht="10.5">
      <c r="C37" s="257"/>
      <c r="D37" s="257"/>
    </row>
    <row r="38" spans="3:4" ht="10.5">
      <c r="C38" s="257"/>
      <c r="D38" s="257"/>
    </row>
    <row r="39" spans="3:4" ht="10.5">
      <c r="C39" s="257"/>
      <c r="D39" s="257"/>
    </row>
    <row r="40" spans="3:4" ht="10.5">
      <c r="C40" s="257"/>
      <c r="D40" s="257"/>
    </row>
    <row r="41" spans="3:4" ht="10.5">
      <c r="C41" s="257"/>
      <c r="D41" s="257"/>
    </row>
    <row r="42" spans="3:4" ht="10.5">
      <c r="C42" s="257"/>
      <c r="D42" s="257"/>
    </row>
    <row r="43" spans="3:4" ht="10.5">
      <c r="C43" s="257"/>
      <c r="D43" s="257"/>
    </row>
    <row r="44" spans="3:4" ht="10.5">
      <c r="C44" s="257"/>
      <c r="D44" s="257"/>
    </row>
    <row r="45" spans="3:4" ht="10.5">
      <c r="C45" s="257"/>
      <c r="D45" s="257"/>
    </row>
    <row r="46" spans="3:4" ht="10.5">
      <c r="C46" s="257"/>
      <c r="D46" s="257"/>
    </row>
    <row r="47" spans="3:4" ht="10.5">
      <c r="C47" s="257"/>
      <c r="D47" s="257"/>
    </row>
    <row r="48" spans="3:4" ht="10.5">
      <c r="C48" s="257"/>
      <c r="D48" s="257"/>
    </row>
    <row r="49" spans="3:4" ht="10.5">
      <c r="C49" s="257"/>
      <c r="D49" s="257"/>
    </row>
    <row r="50" spans="3:4" ht="10.5">
      <c r="C50" s="257"/>
      <c r="D50" s="257"/>
    </row>
    <row r="51" spans="3:4" ht="10.5">
      <c r="C51" s="257"/>
      <c r="D51" s="257"/>
    </row>
    <row r="52" spans="3:4" ht="10.5">
      <c r="C52" s="257"/>
      <c r="D52" s="257"/>
    </row>
    <row r="53" spans="3:4" ht="10.5">
      <c r="C53" s="257"/>
      <c r="D53" s="257"/>
    </row>
    <row r="54" spans="3:4" ht="10.5">
      <c r="C54" s="257"/>
      <c r="D54" s="257"/>
    </row>
    <row r="55" spans="3:4" ht="10.5">
      <c r="C55" s="257"/>
      <c r="D55" s="257"/>
    </row>
    <row r="56" spans="3:4" ht="10.5">
      <c r="C56" s="257"/>
      <c r="D56" s="257"/>
    </row>
    <row r="57" spans="3:4" ht="10.5">
      <c r="C57" s="257"/>
      <c r="D57" s="257"/>
    </row>
    <row r="58" spans="3:4" ht="10.5">
      <c r="C58" s="257"/>
      <c r="D58" s="257"/>
    </row>
    <row r="59" spans="3:4" ht="10.5">
      <c r="C59" s="257"/>
      <c r="D59" s="257"/>
    </row>
    <row r="60" spans="3:4" ht="10.5">
      <c r="C60" s="257"/>
      <c r="D60" s="257"/>
    </row>
    <row r="61" spans="3:4" ht="10.5">
      <c r="C61" s="257"/>
      <c r="D61" s="257"/>
    </row>
    <row r="62" spans="3:4" ht="10.5">
      <c r="C62" s="257"/>
      <c r="D62" s="257"/>
    </row>
    <row r="63" spans="3:4" ht="10.5">
      <c r="C63" s="257"/>
      <c r="D63" s="257"/>
    </row>
    <row r="64" spans="3:4" ht="10.5">
      <c r="C64" s="257"/>
      <c r="D64" s="257"/>
    </row>
    <row r="65" spans="3:4" ht="10.5">
      <c r="C65" s="257"/>
      <c r="D65" s="257"/>
    </row>
    <row r="66" spans="3:4" ht="10.5">
      <c r="C66" s="257"/>
      <c r="D66" s="257"/>
    </row>
    <row r="67" spans="3:4" ht="10.5">
      <c r="C67" s="257"/>
      <c r="D67" s="257"/>
    </row>
    <row r="68" spans="3:4" ht="10.5">
      <c r="C68" s="257"/>
      <c r="D68" s="257"/>
    </row>
    <row r="69" spans="3:4" ht="10.5">
      <c r="C69" s="257"/>
      <c r="D69" s="257"/>
    </row>
    <row r="70" spans="3:4" ht="10.5">
      <c r="C70" s="257"/>
      <c r="D70" s="257"/>
    </row>
    <row r="71" spans="3:4" ht="10.5">
      <c r="C71" s="257"/>
      <c r="D71" s="257"/>
    </row>
    <row r="72" spans="3:4" ht="10.5">
      <c r="C72" s="257"/>
      <c r="D72" s="257"/>
    </row>
    <row r="73" spans="3:4" ht="10.5">
      <c r="C73" s="257"/>
      <c r="D73" s="257"/>
    </row>
    <row r="74" spans="3:4" ht="10.5">
      <c r="C74" s="257"/>
      <c r="D74" s="257"/>
    </row>
    <row r="75" spans="3:4" ht="10.5">
      <c r="C75" s="257"/>
      <c r="D75" s="257"/>
    </row>
    <row r="76" spans="3:4" ht="10.5">
      <c r="C76" s="257"/>
      <c r="D76" s="257"/>
    </row>
    <row r="77" spans="3:4" ht="10.5">
      <c r="C77" s="257"/>
      <c r="D77" s="257"/>
    </row>
    <row r="78" spans="3:4" ht="10.5">
      <c r="C78" s="257"/>
      <c r="D78" s="257"/>
    </row>
    <row r="79" spans="3:4" ht="10.5">
      <c r="C79" s="257"/>
      <c r="D79" s="257"/>
    </row>
    <row r="80" spans="3:4" ht="10.5">
      <c r="C80" s="257"/>
      <c r="D80" s="257"/>
    </row>
    <row r="81" spans="3:4" ht="10.5">
      <c r="C81" s="257"/>
      <c r="D81" s="257"/>
    </row>
    <row r="82" spans="3:4" ht="10.5">
      <c r="C82" s="257"/>
      <c r="D82" s="257"/>
    </row>
    <row r="83" spans="3:4" ht="10.5">
      <c r="C83" s="257"/>
      <c r="D83" s="257"/>
    </row>
    <row r="84" spans="3:4" ht="10.5">
      <c r="C84" s="257"/>
      <c r="D84" s="257"/>
    </row>
    <row r="85" spans="3:4" ht="10.5">
      <c r="C85" s="257"/>
      <c r="D85" s="257"/>
    </row>
    <row r="86" spans="3:4" ht="10.5">
      <c r="C86" s="257"/>
      <c r="D86" s="257"/>
    </row>
    <row r="87" spans="3:4" ht="10.5">
      <c r="C87" s="257"/>
      <c r="D87" s="257"/>
    </row>
    <row r="88" spans="3:4" ht="10.5">
      <c r="C88" s="257"/>
      <c r="D88" s="257"/>
    </row>
    <row r="89" spans="3:4" ht="10.5">
      <c r="C89" s="257"/>
      <c r="D89" s="257"/>
    </row>
    <row r="90" spans="3:4" ht="10.5">
      <c r="C90" s="257"/>
      <c r="D90" s="257"/>
    </row>
    <row r="91" spans="3:4" ht="10.5">
      <c r="C91" s="257"/>
      <c r="D91" s="257"/>
    </row>
    <row r="92" spans="3:4" ht="10.5">
      <c r="C92" s="257"/>
      <c r="D92" s="257"/>
    </row>
    <row r="93" spans="3:4" ht="10.5">
      <c r="C93" s="257"/>
      <c r="D93" s="257"/>
    </row>
    <row r="94" spans="3:4" ht="10.5">
      <c r="C94" s="257"/>
      <c r="D94" s="257"/>
    </row>
    <row r="95" spans="3:4" ht="10.5">
      <c r="C95" s="257"/>
      <c r="D95" s="257"/>
    </row>
    <row r="96" spans="3:4" ht="10.5">
      <c r="C96" s="257"/>
      <c r="D96" s="257"/>
    </row>
    <row r="97" spans="3:4" ht="10.5">
      <c r="C97" s="257"/>
      <c r="D97" s="257"/>
    </row>
    <row r="98" spans="3:4" ht="10.5">
      <c r="C98" s="257"/>
      <c r="D98" s="257"/>
    </row>
    <row r="99" spans="3:4" ht="10.5">
      <c r="C99" s="257"/>
      <c r="D99" s="257"/>
    </row>
    <row r="100" spans="3:4" ht="10.5">
      <c r="C100" s="257"/>
      <c r="D100" s="257"/>
    </row>
    <row r="101" spans="3:4" ht="10.5">
      <c r="C101" s="257"/>
      <c r="D101" s="257"/>
    </row>
    <row r="102" spans="3:4" ht="10.5">
      <c r="C102" s="257"/>
      <c r="D102" s="257"/>
    </row>
    <row r="103" spans="3:4" ht="10.5">
      <c r="C103" s="257"/>
      <c r="D103" s="257"/>
    </row>
    <row r="104" spans="3:4" ht="10.5">
      <c r="C104" s="257"/>
      <c r="D104" s="257"/>
    </row>
    <row r="105" spans="3:4" ht="10.5">
      <c r="C105" s="257"/>
      <c r="D105" s="257"/>
    </row>
    <row r="106" spans="3:4" ht="10.5">
      <c r="C106" s="257"/>
      <c r="D106" s="257"/>
    </row>
    <row r="107" spans="3:4" ht="10.5">
      <c r="C107" s="257"/>
      <c r="D107" s="257"/>
    </row>
    <row r="108" spans="3:4" ht="10.5">
      <c r="C108" s="257"/>
      <c r="D108" s="257"/>
    </row>
    <row r="109" spans="3:4" ht="10.5">
      <c r="C109" s="257"/>
      <c r="D109" s="257"/>
    </row>
    <row r="110" spans="3:4" ht="10.5">
      <c r="C110" s="257"/>
      <c r="D110" s="257"/>
    </row>
    <row r="111" spans="3:4" ht="10.5">
      <c r="C111" s="257"/>
      <c r="D111" s="257"/>
    </row>
    <row r="112" spans="3:4" ht="10.5">
      <c r="C112" s="257"/>
      <c r="D112" s="257"/>
    </row>
    <row r="113" spans="3:4" ht="10.5">
      <c r="C113" s="257"/>
      <c r="D113" s="257"/>
    </row>
    <row r="114" spans="3:4" ht="10.5">
      <c r="C114" s="257"/>
      <c r="D114" s="257"/>
    </row>
    <row r="115" spans="3:4" ht="10.5">
      <c r="C115" s="257"/>
      <c r="D115" s="257"/>
    </row>
    <row r="116" spans="3:4" ht="10.5">
      <c r="C116" s="257"/>
      <c r="D116" s="257"/>
    </row>
    <row r="117" spans="3:4" ht="10.5">
      <c r="C117" s="257"/>
      <c r="D117" s="257"/>
    </row>
    <row r="118" spans="3:4" ht="10.5">
      <c r="C118" s="257"/>
      <c r="D118" s="257"/>
    </row>
    <row r="119" spans="3:4" ht="10.5">
      <c r="C119" s="257"/>
      <c r="D119" s="257"/>
    </row>
    <row r="120" spans="3:4" ht="10.5">
      <c r="C120" s="257"/>
      <c r="D120" s="257"/>
    </row>
    <row r="121" spans="3:4" ht="10.5">
      <c r="C121" s="257"/>
      <c r="D121" s="257"/>
    </row>
    <row r="122" spans="3:4" ht="10.5">
      <c r="C122" s="257"/>
      <c r="D122" s="257"/>
    </row>
    <row r="123" spans="3:4" ht="10.5">
      <c r="C123" s="257"/>
      <c r="D123" s="257"/>
    </row>
    <row r="124" spans="3:4" ht="10.5">
      <c r="C124" s="257"/>
      <c r="D124" s="257"/>
    </row>
    <row r="125" spans="3:4" ht="10.5">
      <c r="C125" s="257"/>
      <c r="D125" s="257"/>
    </row>
    <row r="126" spans="3:4" ht="10.5">
      <c r="C126" s="257"/>
      <c r="D126" s="257"/>
    </row>
    <row r="127" spans="3:4" ht="10.5">
      <c r="C127" s="257"/>
      <c r="D127" s="257"/>
    </row>
    <row r="128" spans="3:4" ht="10.5">
      <c r="C128" s="257"/>
      <c r="D128" s="257"/>
    </row>
    <row r="129" spans="3:4" ht="10.5">
      <c r="C129" s="257"/>
      <c r="D129" s="257"/>
    </row>
    <row r="130" spans="3:4" ht="10.5">
      <c r="C130" s="257"/>
      <c r="D130" s="257"/>
    </row>
    <row r="131" spans="3:4" ht="10.5">
      <c r="C131" s="257"/>
      <c r="D131" s="257"/>
    </row>
    <row r="132" spans="3:4" ht="10.5">
      <c r="C132" s="257"/>
      <c r="D132" s="257"/>
    </row>
    <row r="133" spans="3:4" ht="10.5">
      <c r="C133" s="257"/>
      <c r="D133" s="257"/>
    </row>
    <row r="134" spans="3:4" ht="10.5">
      <c r="C134" s="257"/>
      <c r="D134" s="257"/>
    </row>
    <row r="135" spans="3:4" ht="10.5">
      <c r="C135" s="257"/>
      <c r="D135" s="257"/>
    </row>
    <row r="136" spans="3:4" ht="10.5">
      <c r="C136" s="257"/>
      <c r="D136" s="257"/>
    </row>
    <row r="137" spans="3:4" ht="10.5">
      <c r="C137" s="257"/>
      <c r="D137" s="257"/>
    </row>
    <row r="138" spans="3:4" ht="10.5">
      <c r="C138" s="257"/>
      <c r="D138" s="257"/>
    </row>
    <row r="139" spans="3:4" ht="10.5">
      <c r="C139" s="257"/>
      <c r="D139" s="257"/>
    </row>
    <row r="140" spans="3:4" ht="10.5">
      <c r="C140" s="257"/>
      <c r="D140" s="257"/>
    </row>
    <row r="141" spans="3:4" ht="10.5">
      <c r="C141" s="257"/>
      <c r="D141" s="257"/>
    </row>
    <row r="142" spans="3:4" ht="10.5">
      <c r="C142" s="257"/>
      <c r="D142" s="257"/>
    </row>
    <row r="143" spans="3:4" ht="10.5">
      <c r="C143" s="257"/>
      <c r="D143" s="257"/>
    </row>
    <row r="144" spans="3:4" ht="10.5">
      <c r="C144" s="257"/>
      <c r="D144" s="257"/>
    </row>
    <row r="145" spans="3:4" ht="10.5">
      <c r="C145" s="257"/>
      <c r="D145" s="257"/>
    </row>
    <row r="146" spans="3:4" ht="10.5">
      <c r="C146" s="257"/>
      <c r="D146" s="257"/>
    </row>
    <row r="147" spans="3:4" ht="10.5">
      <c r="C147" s="257"/>
      <c r="D147" s="257"/>
    </row>
    <row r="148" spans="3:4" ht="10.5">
      <c r="C148" s="257"/>
      <c r="D148" s="257"/>
    </row>
    <row r="149" spans="3:4" ht="10.5">
      <c r="C149" s="257"/>
      <c r="D149" s="257"/>
    </row>
    <row r="150" spans="3:4" ht="10.5">
      <c r="C150" s="257"/>
      <c r="D150" s="257"/>
    </row>
    <row r="151" spans="3:4" ht="10.5">
      <c r="C151" s="257"/>
      <c r="D151" s="257"/>
    </row>
    <row r="152" spans="3:4" ht="10.5">
      <c r="C152" s="257"/>
      <c r="D152" s="257"/>
    </row>
    <row r="153" spans="3:4" ht="10.5">
      <c r="C153" s="257"/>
      <c r="D153" s="257"/>
    </row>
    <row r="154" spans="3:4" ht="10.5">
      <c r="C154" s="257"/>
      <c r="D154" s="257"/>
    </row>
    <row r="155" spans="3:4" ht="10.5">
      <c r="C155" s="257"/>
      <c r="D155" s="257"/>
    </row>
    <row r="156" spans="3:4" ht="10.5">
      <c r="C156" s="257"/>
      <c r="D156" s="257"/>
    </row>
    <row r="157" spans="3:4" ht="10.5">
      <c r="C157" s="257"/>
      <c r="D157" s="257"/>
    </row>
    <row r="158" spans="3:4" ht="10.5">
      <c r="C158" s="257"/>
      <c r="D158" s="257"/>
    </row>
    <row r="159" spans="3:4" ht="10.5">
      <c r="C159" s="257"/>
      <c r="D159" s="257"/>
    </row>
    <row r="160" spans="3:4" ht="10.5">
      <c r="C160" s="257"/>
      <c r="D160" s="257"/>
    </row>
    <row r="161" spans="3:4" ht="10.5">
      <c r="C161" s="257"/>
      <c r="D161" s="257"/>
    </row>
    <row r="162" spans="3:4" ht="10.5">
      <c r="C162" s="257"/>
      <c r="D162" s="257"/>
    </row>
    <row r="163" spans="3:4" ht="10.5">
      <c r="C163" s="257"/>
      <c r="D163" s="257"/>
    </row>
    <row r="164" spans="3:4" ht="10.5">
      <c r="C164" s="257"/>
      <c r="D164" s="257"/>
    </row>
    <row r="165" spans="3:4" ht="10.5">
      <c r="C165" s="257"/>
      <c r="D165" s="257"/>
    </row>
    <row r="166" spans="3:4" ht="10.5">
      <c r="C166" s="257"/>
      <c r="D166" s="257"/>
    </row>
    <row r="167" spans="3:4" ht="10.5">
      <c r="C167" s="257"/>
      <c r="D167" s="257"/>
    </row>
    <row r="168" spans="3:4" ht="10.5">
      <c r="C168" s="257"/>
      <c r="D168" s="257"/>
    </row>
    <row r="169" spans="3:4" ht="10.5">
      <c r="C169" s="257"/>
      <c r="D169" s="257"/>
    </row>
    <row r="170" spans="3:4" ht="10.5">
      <c r="C170" s="257"/>
      <c r="D170" s="257"/>
    </row>
    <row r="171" spans="3:4" ht="10.5">
      <c r="C171" s="257"/>
      <c r="D171" s="257"/>
    </row>
    <row r="172" spans="3:4" ht="10.5">
      <c r="C172" s="257"/>
      <c r="D172" s="257"/>
    </row>
    <row r="173" spans="3:4" ht="10.5">
      <c r="C173" s="257"/>
      <c r="D173" s="257"/>
    </row>
    <row r="174" spans="3:4" ht="10.5">
      <c r="C174" s="257"/>
      <c r="D174" s="257"/>
    </row>
    <row r="175" spans="3:4" ht="10.5">
      <c r="C175" s="257"/>
      <c r="D175" s="257"/>
    </row>
    <row r="176" spans="3:4" ht="10.5">
      <c r="C176" s="257"/>
      <c r="D176" s="257"/>
    </row>
    <row r="177" spans="3:4" ht="10.5">
      <c r="C177" s="257"/>
      <c r="D177" s="257"/>
    </row>
    <row r="178" spans="3:4" ht="10.5">
      <c r="C178" s="257"/>
      <c r="D178" s="257"/>
    </row>
    <row r="179" spans="3:4" ht="10.5">
      <c r="C179" s="257"/>
      <c r="D179" s="257"/>
    </row>
    <row r="180" spans="3:4" ht="10.5">
      <c r="C180" s="257"/>
      <c r="D180" s="257"/>
    </row>
    <row r="181" spans="3:4" ht="10.5">
      <c r="C181" s="257"/>
      <c r="D181" s="257"/>
    </row>
    <row r="182" spans="3:4" ht="10.5">
      <c r="C182" s="257"/>
      <c r="D182" s="257"/>
    </row>
    <row r="183" spans="3:4" ht="10.5">
      <c r="C183" s="257"/>
      <c r="D183" s="257"/>
    </row>
    <row r="184" spans="3:4" ht="10.5">
      <c r="C184" s="257"/>
      <c r="D184" s="257"/>
    </row>
    <row r="185" spans="3:4" ht="10.5">
      <c r="C185" s="257"/>
      <c r="D185" s="257"/>
    </row>
    <row r="186" spans="3:4" ht="10.5">
      <c r="C186" s="257"/>
      <c r="D186" s="257"/>
    </row>
    <row r="187" spans="3:4" ht="10.5">
      <c r="C187" s="257"/>
      <c r="D187" s="257"/>
    </row>
    <row r="188" spans="3:4" ht="10.5">
      <c r="C188" s="257"/>
      <c r="D188" s="257"/>
    </row>
    <row r="189" spans="3:4" ht="10.5">
      <c r="C189" s="257"/>
      <c r="D189" s="257"/>
    </row>
    <row r="190" spans="3:4" ht="10.5">
      <c r="C190" s="257"/>
      <c r="D190" s="257"/>
    </row>
    <row r="191" spans="3:4" ht="10.5">
      <c r="C191" s="257"/>
      <c r="D191" s="257"/>
    </row>
    <row r="192" spans="3:4" ht="10.5">
      <c r="C192" s="257"/>
      <c r="D192" s="257"/>
    </row>
    <row r="193" spans="3:4" ht="10.5">
      <c r="C193" s="257"/>
      <c r="D193" s="257"/>
    </row>
    <row r="194" spans="3:4" ht="10.5">
      <c r="C194" s="257"/>
      <c r="D194" s="257"/>
    </row>
    <row r="195" spans="3:4" ht="10.5">
      <c r="C195" s="257"/>
      <c r="D195" s="257"/>
    </row>
    <row r="196" spans="3:4" ht="10.5">
      <c r="C196" s="257"/>
      <c r="D196" s="257"/>
    </row>
    <row r="197" spans="3:4" ht="10.5">
      <c r="C197" s="257"/>
      <c r="D197" s="257"/>
    </row>
    <row r="198" spans="3:4" ht="10.5">
      <c r="C198" s="257"/>
      <c r="D198" s="257"/>
    </row>
    <row r="199" spans="3:4" ht="10.5">
      <c r="C199" s="257"/>
      <c r="D199" s="257"/>
    </row>
    <row r="200" spans="3:4" ht="10.5">
      <c r="C200" s="257"/>
      <c r="D200" s="257"/>
    </row>
    <row r="201" spans="3:4" ht="10.5">
      <c r="C201" s="257"/>
      <c r="D201" s="257"/>
    </row>
    <row r="202" spans="3:4" ht="10.5">
      <c r="C202" s="257"/>
      <c r="D202" s="257"/>
    </row>
    <row r="203" spans="3:4" ht="10.5">
      <c r="C203" s="257"/>
      <c r="D203" s="257"/>
    </row>
    <row r="204" spans="3:4" ht="10.5">
      <c r="C204" s="257"/>
      <c r="D204" s="257"/>
    </row>
    <row r="205" spans="3:4" ht="10.5">
      <c r="C205" s="257"/>
      <c r="D205" s="257"/>
    </row>
    <row r="206" spans="3:4" ht="10.5">
      <c r="C206" s="257"/>
      <c r="D206" s="257"/>
    </row>
    <row r="207" spans="3:4" ht="10.5">
      <c r="C207" s="257"/>
      <c r="D207" s="257"/>
    </row>
    <row r="208" spans="3:4" ht="10.5">
      <c r="C208" s="257"/>
      <c r="D208" s="257"/>
    </row>
    <row r="209" spans="3:4" ht="10.5">
      <c r="C209" s="257"/>
      <c r="D209" s="257"/>
    </row>
    <row r="210" spans="3:4" ht="10.5">
      <c r="C210" s="257"/>
      <c r="D210" s="257"/>
    </row>
    <row r="211" spans="3:4" ht="10.5">
      <c r="C211" s="257"/>
      <c r="D211" s="257"/>
    </row>
    <row r="212" spans="3:4" ht="10.5">
      <c r="C212" s="257"/>
      <c r="D212" s="257"/>
    </row>
    <row r="213" spans="3:4" ht="10.5">
      <c r="C213" s="257"/>
      <c r="D213" s="257"/>
    </row>
    <row r="214" spans="3:4" ht="10.5">
      <c r="C214" s="257"/>
      <c r="D214" s="257"/>
    </row>
    <row r="215" spans="3:4" ht="10.5">
      <c r="C215" s="257"/>
      <c r="D215" s="257"/>
    </row>
    <row r="216" spans="3:4" ht="10.5">
      <c r="C216" s="257"/>
      <c r="D216" s="257"/>
    </row>
    <row r="217" spans="3:4" ht="10.5">
      <c r="C217" s="257"/>
      <c r="D217" s="257"/>
    </row>
    <row r="218" spans="3:4" ht="10.5">
      <c r="C218" s="257"/>
      <c r="D218" s="257"/>
    </row>
    <row r="219" spans="3:4" ht="10.5">
      <c r="C219" s="257"/>
      <c r="D219" s="257"/>
    </row>
    <row r="220" spans="3:4" ht="10.5">
      <c r="C220" s="257"/>
      <c r="D220" s="257"/>
    </row>
    <row r="221" spans="3:4" ht="10.5">
      <c r="C221" s="257"/>
      <c r="D221" s="257"/>
    </row>
    <row r="222" spans="3:4" ht="10.5">
      <c r="C222" s="257"/>
      <c r="D222" s="257"/>
    </row>
    <row r="223" spans="3:4" ht="10.5">
      <c r="C223" s="257"/>
      <c r="D223" s="257"/>
    </row>
    <row r="224" spans="3:4" ht="10.5">
      <c r="C224" s="257"/>
      <c r="D224" s="257"/>
    </row>
    <row r="225" spans="3:4" ht="10.5">
      <c r="C225" s="257"/>
      <c r="D225" s="257"/>
    </row>
    <row r="226" spans="3:4" ht="10.5">
      <c r="C226" s="257"/>
      <c r="D226" s="257"/>
    </row>
    <row r="227" spans="3:4" ht="10.5">
      <c r="C227" s="257"/>
      <c r="D227" s="257"/>
    </row>
    <row r="228" spans="3:4" ht="10.5">
      <c r="C228" s="257"/>
      <c r="D228" s="257"/>
    </row>
    <row r="229" spans="3:4" ht="10.5">
      <c r="C229" s="257"/>
      <c r="D229" s="257"/>
    </row>
    <row r="230" spans="3:4" ht="10.5">
      <c r="C230" s="257"/>
      <c r="D230" s="257"/>
    </row>
    <row r="231" spans="3:4" ht="10.5">
      <c r="C231" s="257"/>
      <c r="D231" s="257"/>
    </row>
    <row r="232" spans="3:4" ht="10.5">
      <c r="C232" s="257"/>
      <c r="D232" s="257"/>
    </row>
    <row r="233" spans="3:4" ht="10.5">
      <c r="C233" s="257"/>
      <c r="D233" s="257"/>
    </row>
    <row r="234" spans="3:4" ht="10.5">
      <c r="C234" s="257"/>
      <c r="D234" s="257"/>
    </row>
    <row r="235" spans="3:4" ht="10.5">
      <c r="C235" s="257"/>
      <c r="D235" s="257"/>
    </row>
    <row r="236" spans="3:4" ht="10.5">
      <c r="C236" s="257"/>
      <c r="D236" s="257"/>
    </row>
    <row r="237" spans="3:4" ht="10.5">
      <c r="C237" s="257"/>
      <c r="D237" s="257"/>
    </row>
    <row r="238" spans="3:4" ht="10.5">
      <c r="C238" s="257"/>
      <c r="D238" s="257"/>
    </row>
    <row r="239" spans="3:4" ht="10.5">
      <c r="C239" s="257"/>
      <c r="D239" s="257"/>
    </row>
    <row r="240" spans="3:4" ht="10.5">
      <c r="C240" s="257"/>
      <c r="D240" s="257"/>
    </row>
    <row r="241" spans="3:4" ht="10.5">
      <c r="C241" s="257"/>
      <c r="D241" s="257"/>
    </row>
    <row r="242" spans="3:4" ht="10.5">
      <c r="C242" s="257"/>
      <c r="D242" s="257"/>
    </row>
    <row r="243" spans="3:4" ht="10.5">
      <c r="C243" s="257"/>
      <c r="D243" s="257"/>
    </row>
    <row r="244" spans="3:4" ht="10.5">
      <c r="C244" s="257"/>
      <c r="D244" s="257"/>
    </row>
    <row r="245" spans="3:4" ht="10.5">
      <c r="C245" s="257"/>
      <c r="D245" s="257"/>
    </row>
    <row r="246" spans="3:4" ht="10.5">
      <c r="C246" s="257"/>
      <c r="D246" s="257"/>
    </row>
    <row r="247" spans="3:4" ht="10.5">
      <c r="C247" s="257"/>
      <c r="D247" s="257"/>
    </row>
    <row r="248" spans="3:4" ht="10.5">
      <c r="C248" s="257"/>
      <c r="D248" s="257"/>
    </row>
    <row r="249" spans="3:4" ht="10.5">
      <c r="C249" s="257"/>
      <c r="D249" s="257"/>
    </row>
    <row r="250" spans="3:4" ht="10.5">
      <c r="C250" s="257"/>
      <c r="D250" s="257"/>
    </row>
    <row r="251" spans="3:4" ht="10.5">
      <c r="C251" s="257"/>
      <c r="D251" s="257"/>
    </row>
    <row r="252" spans="3:4" ht="10.5">
      <c r="C252" s="257"/>
      <c r="D252" s="257"/>
    </row>
    <row r="253" spans="3:4" ht="10.5">
      <c r="C253" s="257"/>
      <c r="D253" s="257"/>
    </row>
    <row r="254" spans="3:4" ht="10.5">
      <c r="C254" s="257"/>
      <c r="D254" s="257"/>
    </row>
    <row r="255" spans="3:4" ht="10.5">
      <c r="C255" s="257"/>
      <c r="D255" s="257"/>
    </row>
    <row r="256" spans="3:4" ht="10.5">
      <c r="C256" s="257"/>
      <c r="D256" s="257"/>
    </row>
    <row r="257" spans="3:4" ht="10.5">
      <c r="C257" s="257"/>
      <c r="D257" s="257"/>
    </row>
    <row r="258" spans="3:4" ht="10.5">
      <c r="C258" s="257"/>
      <c r="D258" s="257"/>
    </row>
    <row r="259" spans="3:4" ht="10.5">
      <c r="C259" s="257"/>
      <c r="D259" s="257"/>
    </row>
    <row r="260" spans="3:4" ht="10.5">
      <c r="C260" s="257"/>
      <c r="D260" s="257"/>
    </row>
    <row r="261" spans="3:4" ht="10.5">
      <c r="C261" s="257"/>
      <c r="D261" s="257"/>
    </row>
    <row r="262" spans="3:4" ht="10.5">
      <c r="C262" s="257"/>
      <c r="D262" s="257"/>
    </row>
    <row r="263" spans="3:4" ht="10.5">
      <c r="C263" s="257"/>
      <c r="D263" s="257"/>
    </row>
    <row r="264" spans="3:4" ht="10.5">
      <c r="C264" s="257"/>
      <c r="D264" s="257"/>
    </row>
    <row r="265" spans="3:4" ht="10.5">
      <c r="C265" s="257"/>
      <c r="D265" s="257"/>
    </row>
    <row r="266" spans="3:4" ht="10.5">
      <c r="C266" s="257"/>
      <c r="D266" s="257"/>
    </row>
    <row r="267" spans="3:4" ht="10.5">
      <c r="C267" s="257"/>
      <c r="D267" s="257"/>
    </row>
    <row r="268" spans="3:4" ht="10.5">
      <c r="C268" s="257"/>
      <c r="D268" s="257"/>
    </row>
    <row r="269" spans="3:4" ht="10.5">
      <c r="C269" s="257"/>
      <c r="D269" s="257"/>
    </row>
    <row r="270" spans="3:4" ht="10.5">
      <c r="C270" s="257"/>
      <c r="D270" s="257"/>
    </row>
    <row r="271" spans="3:4" ht="10.5">
      <c r="C271" s="257"/>
      <c r="D271" s="257"/>
    </row>
    <row r="272" spans="3:4" ht="10.5">
      <c r="C272" s="257"/>
      <c r="D272" s="257"/>
    </row>
    <row r="273" spans="3:4" ht="10.5">
      <c r="C273" s="257"/>
      <c r="D273" s="257"/>
    </row>
    <row r="274" spans="3:4" ht="10.5">
      <c r="C274" s="257"/>
      <c r="D274" s="257"/>
    </row>
    <row r="275" spans="3:4" ht="10.5">
      <c r="C275" s="257"/>
      <c r="D275" s="257"/>
    </row>
    <row r="276" spans="3:4" ht="10.5">
      <c r="C276" s="257"/>
      <c r="D276" s="257"/>
    </row>
    <row r="277" spans="3:4" ht="10.5">
      <c r="C277" s="257"/>
      <c r="D277" s="257"/>
    </row>
    <row r="278" spans="3:4" ht="10.5">
      <c r="C278" s="257"/>
      <c r="D278" s="257"/>
    </row>
    <row r="279" spans="3:4" ht="10.5">
      <c r="C279" s="257"/>
      <c r="D279" s="257"/>
    </row>
    <row r="280" spans="3:4" ht="10.5">
      <c r="C280" s="257"/>
      <c r="D280" s="257"/>
    </row>
    <row r="281" spans="3:4" ht="10.5">
      <c r="C281" s="257"/>
      <c r="D281" s="257"/>
    </row>
    <row r="282" spans="3:4" ht="10.5">
      <c r="C282" s="257"/>
      <c r="D282" s="257"/>
    </row>
    <row r="283" spans="3:4" ht="10.5">
      <c r="C283" s="257"/>
      <c r="D283" s="257"/>
    </row>
    <row r="284" spans="3:4" ht="10.5">
      <c r="C284" s="257"/>
      <c r="D284" s="257"/>
    </row>
    <row r="285" spans="3:4" ht="10.5">
      <c r="C285" s="257"/>
      <c r="D285" s="257"/>
    </row>
    <row r="286" spans="3:4" ht="10.5">
      <c r="C286" s="257"/>
      <c r="D286" s="257"/>
    </row>
    <row r="287" spans="3:4" ht="10.5">
      <c r="C287" s="257"/>
      <c r="D287" s="257"/>
    </row>
    <row r="288" spans="3:4" ht="10.5">
      <c r="C288" s="257"/>
      <c r="D288" s="257"/>
    </row>
    <row r="289" spans="3:4" ht="10.5">
      <c r="C289" s="257"/>
      <c r="D289" s="257"/>
    </row>
    <row r="290" spans="3:4" ht="10.5">
      <c r="C290" s="257"/>
      <c r="D290" s="257"/>
    </row>
    <row r="291" spans="3:4" ht="10.5">
      <c r="C291" s="257"/>
      <c r="D291" s="257"/>
    </row>
    <row r="292" spans="3:4" ht="10.5">
      <c r="C292" s="257"/>
      <c r="D292" s="257"/>
    </row>
    <row r="293" spans="3:4" ht="10.5">
      <c r="C293" s="257"/>
      <c r="D293" s="257"/>
    </row>
    <row r="294" spans="3:4" ht="10.5">
      <c r="C294" s="257"/>
      <c r="D294" s="257"/>
    </row>
    <row r="295" spans="3:4" ht="10.5">
      <c r="C295" s="257"/>
      <c r="D295" s="257"/>
    </row>
    <row r="296" spans="3:4" ht="10.5">
      <c r="C296" s="257"/>
      <c r="D296" s="257"/>
    </row>
    <row r="297" spans="3:4" ht="10.5">
      <c r="C297" s="257"/>
      <c r="D297" s="257"/>
    </row>
    <row r="298" spans="3:4" ht="10.5">
      <c r="C298" s="257"/>
      <c r="D298" s="257"/>
    </row>
    <row r="299" spans="3:4" ht="10.5">
      <c r="C299" s="257"/>
      <c r="D299" s="257"/>
    </row>
    <row r="300" spans="3:4" ht="10.5">
      <c r="C300" s="257"/>
      <c r="D300" s="257"/>
    </row>
    <row r="301" spans="3:4" ht="10.5">
      <c r="C301" s="257"/>
      <c r="D301" s="257"/>
    </row>
    <row r="302" spans="3:4" ht="10.5">
      <c r="C302" s="257"/>
      <c r="D302" s="257"/>
    </row>
    <row r="303" spans="3:4" ht="10.5">
      <c r="C303" s="257"/>
      <c r="D303" s="257"/>
    </row>
    <row r="304" spans="3:4" ht="10.5">
      <c r="C304" s="257"/>
      <c r="D304" s="257"/>
    </row>
    <row r="305" spans="3:4" ht="10.5">
      <c r="C305" s="257"/>
      <c r="D305" s="257"/>
    </row>
    <row r="306" spans="3:4" ht="10.5">
      <c r="C306" s="257"/>
      <c r="D306" s="257"/>
    </row>
    <row r="307" spans="3:4" ht="10.5">
      <c r="C307" s="257"/>
      <c r="D307" s="257"/>
    </row>
    <row r="308" spans="3:4" ht="10.5">
      <c r="C308" s="257"/>
      <c r="D308" s="257"/>
    </row>
    <row r="309" spans="3:4" ht="10.5">
      <c r="C309" s="257"/>
      <c r="D309" s="257"/>
    </row>
    <row r="310" spans="3:4" ht="10.5">
      <c r="C310" s="257"/>
      <c r="D310" s="257"/>
    </row>
    <row r="311" spans="3:4" ht="10.5">
      <c r="C311" s="257"/>
      <c r="D311" s="257"/>
    </row>
    <row r="312" spans="3:4" ht="10.5">
      <c r="C312" s="257"/>
      <c r="D312" s="257"/>
    </row>
    <row r="313" spans="3:4" ht="10.5">
      <c r="C313" s="257"/>
      <c r="D313" s="257"/>
    </row>
    <row r="314" spans="3:4" ht="10.5">
      <c r="C314" s="257"/>
      <c r="D314" s="257"/>
    </row>
    <row r="315" spans="3:4" ht="10.5">
      <c r="C315" s="257"/>
      <c r="D315" s="257"/>
    </row>
    <row r="316" spans="3:4" ht="10.5">
      <c r="C316" s="257"/>
      <c r="D316" s="257"/>
    </row>
    <row r="317" spans="3:4" ht="10.5">
      <c r="C317" s="257"/>
      <c r="D317" s="257"/>
    </row>
    <row r="318" spans="3:4" ht="10.5">
      <c r="C318" s="257"/>
      <c r="D318" s="257"/>
    </row>
    <row r="319" spans="3:4" ht="10.5">
      <c r="C319" s="257"/>
      <c r="D319" s="257"/>
    </row>
    <row r="320" spans="3:4" ht="10.5">
      <c r="C320" s="257"/>
      <c r="D320" s="257"/>
    </row>
    <row r="321" spans="3:4" ht="10.5">
      <c r="C321" s="257"/>
      <c r="D321" s="257"/>
    </row>
    <row r="322" spans="3:4" ht="10.5">
      <c r="C322" s="257"/>
      <c r="D322" s="257"/>
    </row>
    <row r="323" spans="3:4" ht="10.5">
      <c r="C323" s="257"/>
      <c r="D323" s="257"/>
    </row>
    <row r="324" spans="3:4" ht="10.5">
      <c r="C324" s="257"/>
      <c r="D324" s="257"/>
    </row>
    <row r="325" spans="3:4" ht="10.5">
      <c r="C325" s="257"/>
      <c r="D325" s="257"/>
    </row>
    <row r="326" spans="3:4" ht="10.5">
      <c r="C326" s="257"/>
      <c r="D326" s="257"/>
    </row>
    <row r="327" spans="3:4" ht="10.5">
      <c r="C327" s="257"/>
      <c r="D327" s="257"/>
    </row>
    <row r="328" spans="3:4" ht="10.5">
      <c r="C328" s="257"/>
      <c r="D328" s="257"/>
    </row>
    <row r="329" spans="3:4" ht="10.5">
      <c r="C329" s="257"/>
      <c r="D329" s="257"/>
    </row>
    <row r="330" spans="3:4" ht="10.5">
      <c r="C330" s="257"/>
      <c r="D330" s="257"/>
    </row>
    <row r="331" spans="3:4" ht="10.5">
      <c r="C331" s="257"/>
      <c r="D331" s="257"/>
    </row>
    <row r="332" spans="3:4" ht="10.5">
      <c r="C332" s="257"/>
      <c r="D332" s="257"/>
    </row>
    <row r="333" spans="3:4" ht="10.5">
      <c r="C333" s="257"/>
      <c r="D333" s="257"/>
    </row>
    <row r="334" spans="3:4" ht="10.5">
      <c r="C334" s="257"/>
      <c r="D334" s="257"/>
    </row>
    <row r="335" spans="3:4" ht="10.5">
      <c r="C335" s="257"/>
      <c r="D335" s="257"/>
    </row>
    <row r="336" spans="3:4" ht="10.5">
      <c r="C336" s="257"/>
      <c r="D336" s="257"/>
    </row>
    <row r="337" spans="3:4" ht="10.5">
      <c r="C337" s="257"/>
      <c r="D337" s="257"/>
    </row>
    <row r="338" spans="3:4" ht="10.5">
      <c r="C338" s="257"/>
      <c r="D338" s="257"/>
    </row>
    <row r="339" spans="3:4" ht="10.5">
      <c r="C339" s="257"/>
      <c r="D339" s="257"/>
    </row>
    <row r="340" spans="3:4" ht="10.5">
      <c r="C340" s="257"/>
      <c r="D340" s="257"/>
    </row>
    <row r="341" spans="3:4" ht="10.5">
      <c r="C341" s="257"/>
      <c r="D341" s="257"/>
    </row>
    <row r="342" spans="3:4" ht="10.5">
      <c r="C342" s="257"/>
      <c r="D342" s="257"/>
    </row>
    <row r="343" spans="3:4" ht="10.5">
      <c r="C343" s="257"/>
      <c r="D343" s="257"/>
    </row>
    <row r="344" spans="3:4" ht="10.5">
      <c r="C344" s="257"/>
      <c r="D344" s="257"/>
    </row>
    <row r="345" spans="3:4" ht="10.5">
      <c r="C345" s="257"/>
      <c r="D345" s="257"/>
    </row>
    <row r="346" spans="3:4" ht="10.5">
      <c r="C346" s="257"/>
      <c r="D346" s="257"/>
    </row>
    <row r="347" spans="3:4" ht="10.5">
      <c r="C347" s="257"/>
      <c r="D347" s="257"/>
    </row>
    <row r="348" spans="3:4" ht="10.5">
      <c r="C348" s="257"/>
      <c r="D348" s="257"/>
    </row>
    <row r="349" spans="3:4" ht="10.5">
      <c r="C349" s="257"/>
      <c r="D349" s="257"/>
    </row>
    <row r="350" spans="3:4" ht="10.5">
      <c r="C350" s="257"/>
      <c r="D350" s="257"/>
    </row>
    <row r="351" spans="3:4" ht="10.5">
      <c r="C351" s="257"/>
      <c r="D351" s="257"/>
    </row>
    <row r="352" spans="3:4" ht="10.5">
      <c r="C352" s="257"/>
      <c r="D352" s="257"/>
    </row>
    <row r="353" spans="3:4" ht="10.5">
      <c r="C353" s="257"/>
      <c r="D353" s="257"/>
    </row>
    <row r="354" spans="3:4" ht="10.5">
      <c r="C354" s="257"/>
      <c r="D354" s="257"/>
    </row>
    <row r="355" spans="3:4" ht="10.5">
      <c r="C355" s="257"/>
      <c r="D355" s="257"/>
    </row>
    <row r="356" spans="3:4" ht="10.5">
      <c r="C356" s="257"/>
      <c r="D356" s="257"/>
    </row>
    <row r="357" spans="3:4" ht="10.5">
      <c r="C357" s="257"/>
      <c r="D357" s="257"/>
    </row>
    <row r="358" spans="3:4" ht="10.5">
      <c r="C358" s="257"/>
      <c r="D358" s="257"/>
    </row>
    <row r="359" spans="3:4" ht="10.5">
      <c r="C359" s="257"/>
      <c r="D359" s="257"/>
    </row>
    <row r="360" spans="3:4" ht="10.5">
      <c r="C360" s="257"/>
      <c r="D360" s="257"/>
    </row>
    <row r="361" spans="3:4" ht="10.5">
      <c r="C361" s="257"/>
      <c r="D361" s="257"/>
    </row>
    <row r="362" spans="3:4" ht="10.5">
      <c r="C362" s="257"/>
      <c r="D362" s="257"/>
    </row>
    <row r="363" spans="3:4" ht="10.5">
      <c r="C363" s="257"/>
      <c r="D363" s="257"/>
    </row>
    <row r="364" spans="3:4" ht="10.5">
      <c r="C364" s="257"/>
      <c r="D364" s="257"/>
    </row>
    <row r="365" spans="3:4" ht="10.5">
      <c r="C365" s="257"/>
      <c r="D365" s="257"/>
    </row>
    <row r="366" spans="3:4" ht="10.5">
      <c r="C366" s="257"/>
      <c r="D366" s="257"/>
    </row>
    <row r="367" spans="3:4" ht="10.5">
      <c r="C367" s="257"/>
      <c r="D367" s="257"/>
    </row>
    <row r="368" spans="3:4" ht="10.5">
      <c r="C368" s="257"/>
      <c r="D368" s="257"/>
    </row>
    <row r="369" spans="3:4" ht="10.5">
      <c r="C369" s="257"/>
      <c r="D369" s="257"/>
    </row>
    <row r="370" spans="3:4" ht="10.5">
      <c r="C370" s="257"/>
      <c r="D370" s="257"/>
    </row>
    <row r="371" spans="3:4" ht="10.5">
      <c r="C371" s="257"/>
      <c r="D371" s="257"/>
    </row>
    <row r="372" spans="3:4" ht="10.5">
      <c r="C372" s="257"/>
      <c r="D372" s="257"/>
    </row>
    <row r="373" spans="3:4" ht="10.5">
      <c r="C373" s="257"/>
      <c r="D373" s="257"/>
    </row>
    <row r="374" spans="3:4" ht="10.5">
      <c r="C374" s="257"/>
      <c r="D374" s="257"/>
    </row>
    <row r="375" spans="3:4" ht="10.5">
      <c r="C375" s="257"/>
      <c r="D375" s="257"/>
    </row>
    <row r="376" spans="3:4" ht="10.5">
      <c r="C376" s="257"/>
      <c r="D376" s="257"/>
    </row>
    <row r="377" spans="3:4" ht="10.5">
      <c r="C377" s="257"/>
      <c r="D377" s="257"/>
    </row>
    <row r="378" spans="3:4" ht="10.5">
      <c r="C378" s="257"/>
      <c r="D378" s="257"/>
    </row>
    <row r="379" spans="3:4" ht="10.5">
      <c r="C379" s="257"/>
      <c r="D379" s="257"/>
    </row>
    <row r="380" spans="3:4" ht="10.5">
      <c r="C380" s="257"/>
      <c r="D380" s="257"/>
    </row>
    <row r="381" spans="3:4" ht="10.5">
      <c r="C381" s="257"/>
      <c r="D381" s="257"/>
    </row>
    <row r="382" spans="3:4" ht="10.5">
      <c r="C382" s="257"/>
      <c r="D382" s="257"/>
    </row>
    <row r="383" spans="3:4" ht="10.5">
      <c r="C383" s="257"/>
      <c r="D383" s="257"/>
    </row>
    <row r="384" spans="3:4" ht="10.5">
      <c r="C384" s="257"/>
      <c r="D384" s="257"/>
    </row>
    <row r="385" spans="3:4" ht="10.5">
      <c r="C385" s="257"/>
      <c r="D385" s="257"/>
    </row>
    <row r="386" spans="3:4" ht="10.5">
      <c r="C386" s="257"/>
      <c r="D386" s="257"/>
    </row>
    <row r="387" spans="3:4" ht="10.5">
      <c r="C387" s="257"/>
      <c r="D387" s="257"/>
    </row>
    <row r="388" spans="3:4" ht="10.5">
      <c r="C388" s="257"/>
      <c r="D388" s="257"/>
    </row>
    <row r="389" spans="3:4" ht="10.5">
      <c r="C389" s="257"/>
      <c r="D389" s="257"/>
    </row>
    <row r="390" spans="3:4" ht="10.5">
      <c r="C390" s="257"/>
      <c r="D390" s="257"/>
    </row>
    <row r="391" spans="3:4" ht="10.5">
      <c r="C391" s="257"/>
      <c r="D391" s="257"/>
    </row>
    <row r="392" spans="3:4" ht="10.5">
      <c r="C392" s="257"/>
      <c r="D392" s="257"/>
    </row>
    <row r="393" spans="3:4" ht="10.5">
      <c r="C393" s="257"/>
      <c r="D393" s="257"/>
    </row>
    <row r="394" spans="3:4" ht="10.5">
      <c r="C394" s="257"/>
      <c r="D394" s="257"/>
    </row>
    <row r="395" spans="3:4" ht="10.5">
      <c r="C395" s="257"/>
      <c r="D395" s="257"/>
    </row>
    <row r="396" spans="3:4" ht="10.5">
      <c r="C396" s="257"/>
      <c r="D396" s="257"/>
    </row>
    <row r="397" spans="3:4" ht="10.5">
      <c r="C397" s="257"/>
      <c r="D397" s="257"/>
    </row>
    <row r="398" spans="3:4" ht="10.5">
      <c r="C398" s="257"/>
      <c r="D398" s="257"/>
    </row>
    <row r="399" spans="3:4" ht="10.5">
      <c r="C399" s="257"/>
      <c r="D399" s="257"/>
    </row>
    <row r="400" spans="3:4" ht="10.5">
      <c r="C400" s="257"/>
      <c r="D400" s="257"/>
    </row>
    <row r="401" spans="3:4" ht="10.5">
      <c r="C401" s="257"/>
      <c r="D401" s="257"/>
    </row>
    <row r="402" spans="3:4" ht="10.5">
      <c r="C402" s="257"/>
      <c r="D402" s="257"/>
    </row>
    <row r="403" spans="3:4" ht="10.5">
      <c r="C403" s="257"/>
      <c r="D403" s="257"/>
    </row>
    <row r="404" spans="3:4" ht="10.5">
      <c r="C404" s="257"/>
      <c r="D404" s="257"/>
    </row>
    <row r="405" spans="3:4" ht="10.5">
      <c r="C405" s="257"/>
      <c r="D405" s="257"/>
    </row>
    <row r="406" spans="3:4" ht="10.5">
      <c r="C406" s="257"/>
      <c r="D406" s="257"/>
    </row>
    <row r="407" spans="3:4" ht="10.5">
      <c r="C407" s="257"/>
      <c r="D407" s="257"/>
    </row>
    <row r="408" spans="3:4" ht="10.5">
      <c r="C408" s="257"/>
      <c r="D408" s="257"/>
    </row>
    <row r="409" spans="3:4" ht="10.5">
      <c r="C409" s="257"/>
      <c r="D409" s="257"/>
    </row>
    <row r="410" spans="3:4" ht="10.5">
      <c r="C410" s="257"/>
      <c r="D410" s="257"/>
    </row>
    <row r="411" spans="3:4" ht="10.5">
      <c r="C411" s="257"/>
      <c r="D411" s="257"/>
    </row>
    <row r="412" spans="3:4" ht="10.5">
      <c r="C412" s="257"/>
      <c r="D412" s="257"/>
    </row>
    <row r="413" spans="3:4" ht="10.5">
      <c r="C413" s="257"/>
      <c r="D413" s="257"/>
    </row>
    <row r="414" spans="3:4" ht="10.5">
      <c r="C414" s="257"/>
      <c r="D414" s="257"/>
    </row>
    <row r="415" spans="3:4" ht="10.5">
      <c r="C415" s="257"/>
      <c r="D415" s="257"/>
    </row>
    <row r="416" spans="3:4" ht="10.5">
      <c r="C416" s="257"/>
      <c r="D416" s="257"/>
    </row>
    <row r="417" spans="3:4" ht="10.5">
      <c r="C417" s="257"/>
      <c r="D417" s="257"/>
    </row>
    <row r="418" spans="3:4" ht="10.5">
      <c r="C418" s="257"/>
      <c r="D418" s="257"/>
    </row>
    <row r="419" spans="3:4" ht="10.5">
      <c r="C419" s="257"/>
      <c r="D419" s="257"/>
    </row>
    <row r="420" spans="3:4" ht="10.5">
      <c r="C420" s="257"/>
      <c r="D420" s="257"/>
    </row>
    <row r="421" spans="3:4" ht="10.5">
      <c r="C421" s="257"/>
      <c r="D421" s="257"/>
    </row>
    <row r="422" spans="3:4" ht="10.5">
      <c r="C422" s="257"/>
      <c r="D422" s="257"/>
    </row>
    <row r="423" spans="3:4" ht="10.5">
      <c r="C423" s="257"/>
      <c r="D423" s="257"/>
    </row>
    <row r="424" spans="3:4" ht="10.5">
      <c r="C424" s="257"/>
      <c r="D424" s="257"/>
    </row>
    <row r="425" spans="3:4" ht="10.5">
      <c r="C425" s="257"/>
      <c r="D425" s="257"/>
    </row>
    <row r="426" spans="3:4" ht="10.5">
      <c r="C426" s="257"/>
      <c r="D426" s="257"/>
    </row>
    <row r="427" spans="3:4" ht="10.5">
      <c r="C427" s="257"/>
      <c r="D427" s="257"/>
    </row>
    <row r="428" spans="3:4" ht="10.5">
      <c r="C428" s="257"/>
      <c r="D428" s="257"/>
    </row>
    <row r="429" spans="3:4" ht="10.5">
      <c r="C429" s="257"/>
      <c r="D429" s="257"/>
    </row>
    <row r="430" spans="3:4" ht="10.5">
      <c r="C430" s="257"/>
      <c r="D430" s="257"/>
    </row>
    <row r="431" spans="3:4" ht="10.5">
      <c r="C431" s="257"/>
      <c r="D431" s="257"/>
    </row>
    <row r="432" spans="3:4" ht="10.5">
      <c r="C432" s="257"/>
      <c r="D432" s="257"/>
    </row>
    <row r="433" spans="3:4" ht="10.5">
      <c r="C433" s="257"/>
      <c r="D433" s="257"/>
    </row>
    <row r="434" spans="3:4" ht="10.5">
      <c r="C434" s="257"/>
      <c r="D434" s="257"/>
    </row>
    <row r="435" spans="3:4" ht="10.5">
      <c r="C435" s="257"/>
      <c r="D435" s="257"/>
    </row>
    <row r="436" spans="3:4" ht="10.5">
      <c r="C436" s="257"/>
      <c r="D436" s="257"/>
    </row>
    <row r="437" spans="3:4" ht="10.5">
      <c r="C437" s="257"/>
      <c r="D437" s="257"/>
    </row>
    <row r="438" spans="3:4" ht="10.5">
      <c r="C438" s="257"/>
      <c r="D438" s="257"/>
    </row>
    <row r="439" spans="3:4" ht="10.5">
      <c r="C439" s="257"/>
      <c r="D439" s="257"/>
    </row>
    <row r="440" spans="3:4" ht="10.5">
      <c r="C440" s="257"/>
      <c r="D440" s="257"/>
    </row>
    <row r="441" spans="3:4" ht="10.5">
      <c r="C441" s="257"/>
      <c r="D441" s="257"/>
    </row>
    <row r="442" spans="3:4" ht="10.5">
      <c r="C442" s="257"/>
      <c r="D442" s="257"/>
    </row>
    <row r="443" spans="3:4" ht="10.5">
      <c r="C443" s="257"/>
      <c r="D443" s="257"/>
    </row>
    <row r="444" spans="3:4" ht="10.5">
      <c r="C444" s="257"/>
      <c r="D444" s="257"/>
    </row>
    <row r="445" spans="3:4" ht="10.5">
      <c r="C445" s="257"/>
      <c r="D445" s="257"/>
    </row>
    <row r="446" spans="3:4" ht="10.5">
      <c r="C446" s="257"/>
      <c r="D446" s="257"/>
    </row>
    <row r="447" spans="3:4" ht="10.5">
      <c r="C447" s="257"/>
      <c r="D447" s="257"/>
    </row>
    <row r="448" spans="3:4" ht="10.5">
      <c r="C448" s="257"/>
      <c r="D448" s="257"/>
    </row>
    <row r="449" spans="3:4" ht="10.5">
      <c r="C449" s="257"/>
      <c r="D449" s="257"/>
    </row>
    <row r="450" spans="3:4" ht="10.5">
      <c r="C450" s="257"/>
      <c r="D450" s="257"/>
    </row>
    <row r="451" spans="3:4" ht="10.5">
      <c r="C451" s="257"/>
      <c r="D451" s="257"/>
    </row>
    <row r="452" spans="3:4" ht="10.5">
      <c r="C452" s="257"/>
      <c r="D452" s="257"/>
    </row>
    <row r="453" spans="3:4" ht="10.5">
      <c r="C453" s="257"/>
      <c r="D453" s="257"/>
    </row>
    <row r="454" spans="3:4" ht="10.5">
      <c r="C454" s="257"/>
      <c r="D454" s="257"/>
    </row>
    <row r="455" spans="3:4" ht="10.5">
      <c r="C455" s="257"/>
      <c r="D455" s="257"/>
    </row>
    <row r="456" spans="3:4" ht="10.5">
      <c r="C456" s="257"/>
      <c r="D456" s="257"/>
    </row>
    <row r="457" spans="3:4" ht="10.5">
      <c r="C457" s="257"/>
      <c r="D457" s="257"/>
    </row>
    <row r="458" spans="3:4" ht="10.5">
      <c r="C458" s="257"/>
      <c r="D458" s="257"/>
    </row>
    <row r="459" spans="3:4" ht="10.5">
      <c r="C459" s="257"/>
      <c r="D459" s="257"/>
    </row>
    <row r="460" spans="3:4" ht="10.5">
      <c r="C460" s="257"/>
      <c r="D460" s="257"/>
    </row>
    <row r="461" spans="3:4" ht="10.5">
      <c r="C461" s="257"/>
      <c r="D461" s="257"/>
    </row>
    <row r="462" spans="3:4" ht="10.5">
      <c r="C462" s="257"/>
      <c r="D462" s="257"/>
    </row>
    <row r="463" spans="3:4" ht="10.5">
      <c r="C463" s="257"/>
      <c r="D463" s="257"/>
    </row>
    <row r="464" spans="3:4" ht="10.5">
      <c r="C464" s="257"/>
      <c r="D464" s="257"/>
    </row>
    <row r="465" spans="3:4" ht="10.5">
      <c r="C465" s="257"/>
      <c r="D465" s="257"/>
    </row>
    <row r="466" spans="3:4" ht="10.5">
      <c r="C466" s="257"/>
      <c r="D466" s="257"/>
    </row>
    <row r="467" spans="3:4" ht="10.5">
      <c r="C467" s="257"/>
      <c r="D467" s="257"/>
    </row>
    <row r="468" spans="3:4" ht="10.5">
      <c r="C468" s="257"/>
      <c r="D468" s="257"/>
    </row>
    <row r="469" spans="3:4" ht="10.5">
      <c r="C469" s="257"/>
      <c r="D469" s="257"/>
    </row>
    <row r="470" spans="3:4" ht="10.5">
      <c r="C470" s="257"/>
      <c r="D470" s="257"/>
    </row>
    <row r="471" spans="3:4" ht="10.5">
      <c r="C471" s="257"/>
      <c r="D471" s="257"/>
    </row>
    <row r="472" spans="3:4" ht="10.5">
      <c r="C472" s="257"/>
      <c r="D472" s="257"/>
    </row>
    <row r="473" spans="3:4" ht="10.5">
      <c r="C473" s="257"/>
      <c r="D473" s="257"/>
    </row>
    <row r="474" spans="3:4" ht="10.5">
      <c r="C474" s="257"/>
      <c r="D474" s="257"/>
    </row>
    <row r="475" spans="3:4" ht="10.5">
      <c r="C475" s="257"/>
      <c r="D475" s="257"/>
    </row>
    <row r="476" spans="3:4" ht="10.5">
      <c r="C476" s="257"/>
      <c r="D476" s="257"/>
    </row>
    <row r="477" spans="3:4" ht="10.5">
      <c r="C477" s="257"/>
      <c r="D477" s="257"/>
    </row>
    <row r="478" spans="3:4" ht="10.5">
      <c r="C478" s="257"/>
      <c r="D478" s="257"/>
    </row>
    <row r="479" spans="3:4" ht="10.5">
      <c r="C479" s="257"/>
      <c r="D479" s="257"/>
    </row>
    <row r="480" spans="3:4" ht="10.5">
      <c r="C480" s="257"/>
      <c r="D480" s="257"/>
    </row>
    <row r="481" spans="3:4" ht="10.5">
      <c r="C481" s="257"/>
      <c r="D481" s="257"/>
    </row>
    <row r="482" spans="3:4" ht="10.5">
      <c r="C482" s="257"/>
      <c r="D482" s="257"/>
    </row>
    <row r="483" spans="3:4" ht="10.5">
      <c r="C483" s="257"/>
      <c r="D483" s="257"/>
    </row>
    <row r="484" spans="3:4" ht="10.5">
      <c r="C484" s="257"/>
      <c r="D484" s="257"/>
    </row>
    <row r="485" spans="3:4" ht="10.5">
      <c r="C485" s="257"/>
      <c r="D485" s="257"/>
    </row>
    <row r="486" spans="3:4" ht="10.5">
      <c r="C486" s="257"/>
      <c r="D486" s="257"/>
    </row>
    <row r="487" spans="3:4" ht="10.5">
      <c r="C487" s="257"/>
      <c r="D487" s="257"/>
    </row>
    <row r="488" spans="3:4" ht="10.5">
      <c r="C488" s="257"/>
      <c r="D488" s="257"/>
    </row>
    <row r="489" spans="3:4" ht="10.5">
      <c r="C489" s="257"/>
      <c r="D489" s="257"/>
    </row>
    <row r="490" spans="3:4" ht="10.5">
      <c r="C490" s="257"/>
      <c r="D490" s="257"/>
    </row>
    <row r="491" spans="3:4" ht="10.5">
      <c r="C491" s="257"/>
      <c r="D491" s="257"/>
    </row>
    <row r="492" spans="3:4" ht="10.5">
      <c r="C492" s="257"/>
      <c r="D492" s="257"/>
    </row>
    <row r="493" spans="3:4" ht="10.5">
      <c r="C493" s="257"/>
      <c r="D493" s="257"/>
    </row>
    <row r="494" spans="3:4" ht="10.5">
      <c r="C494" s="257"/>
      <c r="D494" s="257"/>
    </row>
    <row r="495" spans="3:4" ht="10.5">
      <c r="C495" s="257"/>
      <c r="D495" s="257"/>
    </row>
    <row r="496" spans="3:4" ht="10.5">
      <c r="C496" s="257"/>
      <c r="D496" s="257"/>
    </row>
    <row r="497" spans="3:4" ht="10.5">
      <c r="C497" s="257"/>
      <c r="D497" s="257"/>
    </row>
    <row r="498" spans="3:4" ht="10.5">
      <c r="C498" s="257"/>
      <c r="D498" s="257"/>
    </row>
    <row r="499" spans="3:4" ht="10.5">
      <c r="C499" s="257"/>
      <c r="D499" s="257"/>
    </row>
    <row r="500" spans="3:4" ht="10.5">
      <c r="C500" s="257"/>
      <c r="D500" s="257"/>
    </row>
    <row r="501" spans="3:4" ht="10.5">
      <c r="C501" s="257"/>
      <c r="D501" s="257"/>
    </row>
    <row r="502" spans="3:4" ht="10.5">
      <c r="C502" s="257"/>
      <c r="D502" s="257"/>
    </row>
    <row r="503" spans="3:4" ht="10.5">
      <c r="C503" s="257"/>
      <c r="D503" s="257"/>
    </row>
    <row r="504" spans="3:4" ht="10.5">
      <c r="C504" s="257"/>
      <c r="D504" s="257"/>
    </row>
    <row r="505" spans="3:4" ht="10.5">
      <c r="C505" s="257"/>
      <c r="D505" s="257"/>
    </row>
    <row r="506" spans="3:4" ht="10.5">
      <c r="C506" s="257"/>
      <c r="D506" s="257"/>
    </row>
    <row r="507" spans="3:4" ht="10.5">
      <c r="C507" s="257"/>
      <c r="D507" s="257"/>
    </row>
    <row r="508" spans="3:4" ht="10.5">
      <c r="C508" s="257"/>
      <c r="D508" s="257"/>
    </row>
    <row r="509" spans="3:4" ht="10.5">
      <c r="C509" s="257"/>
      <c r="D509" s="257"/>
    </row>
    <row r="510" spans="3:4" ht="10.5">
      <c r="C510" s="257"/>
      <c r="D510" s="257"/>
    </row>
    <row r="511" spans="3:4" ht="10.5">
      <c r="C511" s="257"/>
      <c r="D511" s="257"/>
    </row>
    <row r="512" spans="3:4" ht="10.5">
      <c r="C512" s="257"/>
      <c r="D512" s="257"/>
    </row>
    <row r="513" spans="3:4" ht="10.5">
      <c r="C513" s="257"/>
      <c r="D513" s="257"/>
    </row>
    <row r="514" spans="3:4" ht="10.5">
      <c r="C514" s="257"/>
      <c r="D514" s="257"/>
    </row>
    <row r="515" spans="3:4" ht="10.5">
      <c r="C515" s="257"/>
      <c r="D515" s="257"/>
    </row>
    <row r="516" spans="3:4" ht="10.5">
      <c r="C516" s="257"/>
      <c r="D516" s="257"/>
    </row>
    <row r="517" spans="3:4" ht="10.5">
      <c r="C517" s="257"/>
      <c r="D517" s="257"/>
    </row>
    <row r="518" spans="3:4" ht="10.5">
      <c r="C518" s="257"/>
      <c r="D518" s="257"/>
    </row>
    <row r="519" spans="3:4" ht="10.5">
      <c r="C519" s="257"/>
      <c r="D519" s="257"/>
    </row>
    <row r="520" spans="3:4" ht="10.5">
      <c r="C520" s="257"/>
      <c r="D520" s="257"/>
    </row>
    <row r="521" spans="3:4" ht="10.5">
      <c r="C521" s="257"/>
      <c r="D521" s="257"/>
    </row>
    <row r="522" spans="3:4" ht="10.5">
      <c r="C522" s="257"/>
      <c r="D522" s="257"/>
    </row>
    <row r="523" spans="3:4" ht="10.5">
      <c r="C523" s="257"/>
      <c r="D523" s="257"/>
    </row>
    <row r="524" spans="3:4" ht="10.5">
      <c r="C524" s="257"/>
      <c r="D524" s="257"/>
    </row>
    <row r="525" spans="3:4" ht="10.5">
      <c r="C525" s="257"/>
      <c r="D525" s="257"/>
    </row>
    <row r="526" spans="3:4" ht="10.5">
      <c r="C526" s="257"/>
      <c r="D526" s="257"/>
    </row>
    <row r="527" spans="3:4" ht="10.5">
      <c r="C527" s="257"/>
      <c r="D527" s="257"/>
    </row>
    <row r="528" spans="3:4" ht="10.5">
      <c r="C528" s="257"/>
      <c r="D528" s="257"/>
    </row>
    <row r="529" spans="3:4" ht="10.5">
      <c r="C529" s="257"/>
      <c r="D529" s="257"/>
    </row>
    <row r="530" spans="3:4" ht="10.5">
      <c r="C530" s="257"/>
      <c r="D530" s="257"/>
    </row>
    <row r="531" spans="3:4" ht="10.5">
      <c r="C531" s="257"/>
      <c r="D531" s="257"/>
    </row>
    <row r="532" spans="3:4" ht="10.5">
      <c r="C532" s="257"/>
      <c r="D532" s="257"/>
    </row>
    <row r="533" spans="3:4" ht="10.5">
      <c r="C533" s="257"/>
      <c r="D533" s="257"/>
    </row>
    <row r="534" spans="3:4" ht="10.5">
      <c r="C534" s="257"/>
      <c r="D534" s="257"/>
    </row>
    <row r="535" spans="3:4" ht="10.5">
      <c r="C535" s="257"/>
      <c r="D535" s="257"/>
    </row>
    <row r="536" spans="3:4" ht="10.5">
      <c r="C536" s="257"/>
      <c r="D536" s="257"/>
    </row>
    <row r="537" spans="3:4" ht="10.5">
      <c r="C537" s="257"/>
      <c r="D537" s="257"/>
    </row>
    <row r="538" spans="3:4" ht="10.5">
      <c r="C538" s="257"/>
      <c r="D538" s="257"/>
    </row>
    <row r="539" spans="3:4" ht="10.5">
      <c r="C539" s="257"/>
      <c r="D539" s="257"/>
    </row>
    <row r="540" spans="3:4" ht="10.5">
      <c r="C540" s="257"/>
      <c r="D540" s="257"/>
    </row>
    <row r="541" spans="3:4" ht="10.5">
      <c r="C541" s="257"/>
      <c r="D541" s="257"/>
    </row>
    <row r="542" spans="3:4" ht="10.5">
      <c r="C542" s="257"/>
      <c r="D542" s="257"/>
    </row>
    <row r="543" spans="3:4" ht="10.5">
      <c r="C543" s="257"/>
      <c r="D543" s="257"/>
    </row>
    <row r="544" spans="3:4" ht="10.5">
      <c r="C544" s="257"/>
      <c r="D544" s="257"/>
    </row>
    <row r="545" spans="3:4" ht="10.5">
      <c r="C545" s="257"/>
      <c r="D545" s="257"/>
    </row>
    <row r="546" spans="3:4" ht="10.5">
      <c r="C546" s="257"/>
      <c r="D546" s="257"/>
    </row>
    <row r="547" spans="3:4" ht="10.5">
      <c r="C547" s="257"/>
      <c r="D547" s="257"/>
    </row>
    <row r="548" spans="3:4" ht="10.5">
      <c r="C548" s="257"/>
      <c r="D548" s="257"/>
    </row>
    <row r="549" spans="3:4" ht="10.5">
      <c r="C549" s="257"/>
      <c r="D549" s="257"/>
    </row>
    <row r="550" spans="3:4" ht="10.5">
      <c r="C550" s="257"/>
      <c r="D550" s="257"/>
    </row>
    <row r="551" spans="3:4" ht="10.5">
      <c r="C551" s="257"/>
      <c r="D551" s="257"/>
    </row>
    <row r="552" spans="3:4" ht="10.5">
      <c r="C552" s="257"/>
      <c r="D552" s="257"/>
    </row>
    <row r="553" spans="3:4" ht="10.5">
      <c r="C553" s="257"/>
      <c r="D553" s="257"/>
    </row>
    <row r="554" spans="3:4" ht="10.5">
      <c r="C554" s="257"/>
      <c r="D554" s="257"/>
    </row>
    <row r="555" spans="3:4" ht="10.5">
      <c r="C555" s="257"/>
      <c r="D555" s="257"/>
    </row>
    <row r="556" spans="3:4" ht="10.5">
      <c r="C556" s="257"/>
      <c r="D556" s="257"/>
    </row>
    <row r="557" spans="3:4" ht="10.5">
      <c r="C557" s="257"/>
      <c r="D557" s="257"/>
    </row>
    <row r="558" spans="3:4" ht="10.5">
      <c r="C558" s="257"/>
      <c r="D558" s="257"/>
    </row>
    <row r="559" spans="3:4" ht="10.5">
      <c r="C559" s="257"/>
      <c r="D559" s="257"/>
    </row>
    <row r="560" spans="3:4" ht="10.5">
      <c r="C560" s="257"/>
      <c r="D560" s="257"/>
    </row>
    <row r="561" spans="3:4" ht="10.5">
      <c r="C561" s="257"/>
      <c r="D561" s="257"/>
    </row>
    <row r="562" spans="3:4" ht="10.5">
      <c r="C562" s="257"/>
      <c r="D562" s="257"/>
    </row>
    <row r="563" spans="3:4" ht="10.5">
      <c r="C563" s="257"/>
      <c r="D563" s="257"/>
    </row>
    <row r="564" spans="3:4" ht="10.5">
      <c r="C564" s="257"/>
      <c r="D564" s="257"/>
    </row>
    <row r="565" spans="3:4" ht="10.5">
      <c r="C565" s="257"/>
      <c r="D565" s="257"/>
    </row>
    <row r="566" spans="3:4" ht="10.5">
      <c r="C566" s="257"/>
      <c r="D566" s="257"/>
    </row>
    <row r="567" spans="3:4" ht="10.5">
      <c r="C567" s="257"/>
      <c r="D567" s="257"/>
    </row>
    <row r="568" spans="3:4" ht="10.5">
      <c r="C568" s="257"/>
      <c r="D568" s="257"/>
    </row>
    <row r="569" spans="3:4" ht="10.5">
      <c r="C569" s="257"/>
      <c r="D569" s="257"/>
    </row>
    <row r="570" spans="3:4" ht="10.5">
      <c r="C570" s="257"/>
      <c r="D570" s="257"/>
    </row>
    <row r="571" spans="3:4" ht="10.5">
      <c r="C571" s="257"/>
      <c r="D571" s="257"/>
    </row>
    <row r="572" spans="3:4" ht="10.5">
      <c r="C572" s="257"/>
      <c r="D572" s="257"/>
    </row>
    <row r="573" spans="3:4" ht="10.5">
      <c r="C573" s="257"/>
      <c r="D573" s="257"/>
    </row>
    <row r="574" spans="3:4" ht="10.5">
      <c r="C574" s="257"/>
      <c r="D574" s="257"/>
    </row>
    <row r="575" spans="3:4" ht="10.5">
      <c r="C575" s="257"/>
      <c r="D575" s="257"/>
    </row>
    <row r="576" spans="3:4" ht="10.5">
      <c r="C576" s="257"/>
      <c r="D576" s="257"/>
    </row>
    <row r="577" spans="3:4" ht="10.5">
      <c r="C577" s="257"/>
      <c r="D577" s="257"/>
    </row>
    <row r="578" spans="3:4" ht="10.5">
      <c r="C578" s="257"/>
      <c r="D578" s="257"/>
    </row>
    <row r="579" spans="3:4" ht="10.5">
      <c r="C579" s="257"/>
      <c r="D579" s="257"/>
    </row>
    <row r="580" spans="3:4" ht="10.5">
      <c r="C580" s="257"/>
      <c r="D580" s="257"/>
    </row>
    <row r="581" spans="3:4" ht="10.5">
      <c r="C581" s="257"/>
      <c r="D581" s="257"/>
    </row>
    <row r="582" spans="3:4" ht="10.5">
      <c r="C582" s="257"/>
      <c r="D582" s="257"/>
    </row>
    <row r="583" spans="3:4" ht="10.5">
      <c r="C583" s="257"/>
      <c r="D583" s="257"/>
    </row>
    <row r="584" spans="3:4" ht="10.5">
      <c r="C584" s="257"/>
      <c r="D584" s="257"/>
    </row>
    <row r="585" spans="3:4" ht="10.5">
      <c r="C585" s="257"/>
      <c r="D585" s="257"/>
    </row>
    <row r="586" spans="3:4" ht="10.5">
      <c r="C586" s="257"/>
      <c r="D586" s="257"/>
    </row>
    <row r="587" spans="3:4" ht="10.5">
      <c r="C587" s="257"/>
      <c r="D587" s="257"/>
    </row>
    <row r="588" spans="3:4" ht="10.5">
      <c r="C588" s="257"/>
      <c r="D588" s="257"/>
    </row>
    <row r="589" spans="3:4" ht="10.5">
      <c r="C589" s="257"/>
      <c r="D589" s="257"/>
    </row>
    <row r="590" spans="3:4" ht="10.5">
      <c r="C590" s="257"/>
      <c r="D590" s="257"/>
    </row>
    <row r="591" spans="3:4" ht="10.5">
      <c r="C591" s="257"/>
      <c r="D591" s="257"/>
    </row>
    <row r="592" spans="3:4" ht="10.5">
      <c r="C592" s="257"/>
      <c r="D592" s="257"/>
    </row>
    <row r="593" spans="3:4" ht="10.5">
      <c r="C593" s="257"/>
      <c r="D593" s="257"/>
    </row>
    <row r="594" spans="3:4" ht="10.5">
      <c r="C594" s="257"/>
      <c r="D594" s="257"/>
    </row>
    <row r="595" spans="3:4" ht="10.5">
      <c r="C595" s="257"/>
      <c r="D595" s="257"/>
    </row>
    <row r="596" spans="3:4" ht="10.5">
      <c r="C596" s="257"/>
      <c r="D596" s="257"/>
    </row>
    <row r="597" spans="3:4" ht="10.5">
      <c r="C597" s="257"/>
      <c r="D597" s="257"/>
    </row>
    <row r="598" spans="3:4" ht="10.5">
      <c r="C598" s="257"/>
      <c r="D598" s="257"/>
    </row>
    <row r="599" spans="3:4" ht="10.5">
      <c r="C599" s="257"/>
      <c r="D599" s="257"/>
    </row>
    <row r="600" spans="3:4" ht="10.5">
      <c r="C600" s="257"/>
      <c r="D600" s="257"/>
    </row>
    <row r="601" spans="3:4" ht="10.5">
      <c r="C601" s="257"/>
      <c r="D601" s="257"/>
    </row>
    <row r="602" spans="3:4" ht="10.5">
      <c r="C602" s="257"/>
      <c r="D602" s="257"/>
    </row>
    <row r="603" spans="3:4" ht="10.5">
      <c r="C603" s="257"/>
      <c r="D603" s="257"/>
    </row>
    <row r="604" spans="3:4" ht="10.5">
      <c r="C604" s="257"/>
      <c r="D604" s="257"/>
    </row>
    <row r="605" spans="3:4" ht="10.5">
      <c r="C605" s="257"/>
      <c r="D605" s="257"/>
    </row>
    <row r="606" spans="3:4" ht="10.5">
      <c r="C606" s="257"/>
      <c r="D606" s="257"/>
    </row>
    <row r="607" spans="3:4" ht="10.5">
      <c r="C607" s="257"/>
      <c r="D607" s="257"/>
    </row>
    <row r="608" spans="3:4" ht="10.5">
      <c r="C608" s="257"/>
      <c r="D608" s="257"/>
    </row>
    <row r="609" spans="3:4" ht="10.5">
      <c r="C609" s="257"/>
      <c r="D609" s="257"/>
    </row>
    <row r="610" spans="3:4" ht="10.5">
      <c r="C610" s="257"/>
      <c r="D610" s="257"/>
    </row>
    <row r="611" spans="3:4" ht="10.5">
      <c r="C611" s="257"/>
      <c r="D611" s="257"/>
    </row>
    <row r="612" spans="3:4" ht="10.5">
      <c r="C612" s="257"/>
      <c r="D612" s="257"/>
    </row>
    <row r="613" spans="3:4" ht="10.5">
      <c r="C613" s="257"/>
      <c r="D613" s="257"/>
    </row>
    <row r="614" spans="3:4" ht="10.5">
      <c r="C614" s="257"/>
      <c r="D614" s="257"/>
    </row>
    <row r="615" spans="3:4" ht="10.5">
      <c r="C615" s="257"/>
      <c r="D615" s="257"/>
    </row>
    <row r="616" spans="3:4" ht="10.5">
      <c r="C616" s="257"/>
      <c r="D616" s="257"/>
    </row>
    <row r="617" spans="3:4" ht="10.5">
      <c r="C617" s="257"/>
      <c r="D617" s="257"/>
    </row>
    <row r="618" spans="3:4" ht="10.5">
      <c r="C618" s="257"/>
      <c r="D618" s="257"/>
    </row>
    <row r="619" spans="3:4" ht="10.5">
      <c r="C619" s="257"/>
      <c r="D619" s="257"/>
    </row>
    <row r="620" spans="3:4" ht="10.5">
      <c r="C620" s="257"/>
      <c r="D620" s="257"/>
    </row>
    <row r="621" spans="3:4" ht="10.5">
      <c r="C621" s="257"/>
      <c r="D621" s="257"/>
    </row>
    <row r="622" spans="3:4" ht="10.5">
      <c r="C622" s="257"/>
      <c r="D622" s="257"/>
    </row>
    <row r="623" spans="3:4" ht="10.5">
      <c r="C623" s="257"/>
      <c r="D623" s="257"/>
    </row>
    <row r="624" spans="3:4" ht="10.5">
      <c r="C624" s="257"/>
      <c r="D624" s="257"/>
    </row>
    <row r="625" spans="3:4" ht="10.5">
      <c r="C625" s="257"/>
      <c r="D625" s="257"/>
    </row>
    <row r="626" spans="3:4" ht="10.5">
      <c r="C626" s="257"/>
      <c r="D626" s="257"/>
    </row>
    <row r="627" spans="3:4" ht="10.5">
      <c r="C627" s="257"/>
      <c r="D627" s="257"/>
    </row>
    <row r="628" spans="3:4" ht="10.5">
      <c r="C628" s="257"/>
      <c r="D628" s="257"/>
    </row>
    <row r="629" spans="3:4" ht="10.5">
      <c r="C629" s="257"/>
      <c r="D629" s="257"/>
    </row>
    <row r="630" spans="3:4" ht="10.5">
      <c r="C630" s="257"/>
      <c r="D630" s="257"/>
    </row>
    <row r="631" spans="3:4" ht="10.5">
      <c r="C631" s="257"/>
      <c r="D631" s="257"/>
    </row>
    <row r="632" spans="3:4" ht="10.5">
      <c r="C632" s="257"/>
      <c r="D632" s="257"/>
    </row>
    <row r="633" spans="3:4" ht="10.5">
      <c r="C633" s="257"/>
      <c r="D633" s="257"/>
    </row>
    <row r="634" spans="3:4" ht="10.5">
      <c r="C634" s="257"/>
      <c r="D634" s="257"/>
    </row>
    <row r="635" spans="3:4" ht="10.5">
      <c r="C635" s="257"/>
      <c r="D635" s="257"/>
    </row>
    <row r="636" spans="3:4" ht="10.5">
      <c r="C636" s="257"/>
      <c r="D636" s="257"/>
    </row>
    <row r="637" spans="3:4" ht="10.5">
      <c r="C637" s="257"/>
      <c r="D637" s="257"/>
    </row>
    <row r="638" spans="3:4" ht="10.5">
      <c r="C638" s="257"/>
      <c r="D638" s="257"/>
    </row>
    <row r="639" spans="3:4" ht="10.5">
      <c r="C639" s="257"/>
      <c r="D639" s="257"/>
    </row>
    <row r="640" spans="3:4" ht="10.5">
      <c r="C640" s="257"/>
      <c r="D640" s="257"/>
    </row>
    <row r="641" spans="3:4" ht="10.5">
      <c r="C641" s="257"/>
      <c r="D641" s="257"/>
    </row>
    <row r="642" spans="3:4" ht="10.5">
      <c r="C642" s="257"/>
      <c r="D642" s="257"/>
    </row>
    <row r="643" spans="3:4" ht="10.5">
      <c r="C643" s="257"/>
      <c r="D643" s="257"/>
    </row>
    <row r="644" spans="3:4" ht="10.5">
      <c r="C644" s="257"/>
      <c r="D644" s="257"/>
    </row>
    <row r="645" spans="3:4" ht="10.5">
      <c r="C645" s="257"/>
      <c r="D645" s="257"/>
    </row>
    <row r="646" spans="3:4" ht="10.5">
      <c r="C646" s="257"/>
      <c r="D646" s="257"/>
    </row>
    <row r="647" spans="3:4" ht="10.5">
      <c r="C647" s="257"/>
      <c r="D647" s="257"/>
    </row>
    <row r="648" spans="3:4" ht="10.5">
      <c r="C648" s="257"/>
      <c r="D648" s="257"/>
    </row>
    <row r="649" spans="3:4" ht="10.5">
      <c r="C649" s="257"/>
      <c r="D649" s="257"/>
    </row>
    <row r="650" spans="3:4" ht="10.5">
      <c r="C650" s="257"/>
      <c r="D650" s="257"/>
    </row>
    <row r="651" spans="3:4" ht="10.5">
      <c r="C651" s="257"/>
      <c r="D651" s="257"/>
    </row>
    <row r="652" spans="3:4" ht="10.5">
      <c r="C652" s="257"/>
      <c r="D652" s="257"/>
    </row>
    <row r="653" spans="3:4" ht="10.5">
      <c r="C653" s="257"/>
      <c r="D653" s="257"/>
    </row>
    <row r="654" spans="3:4" ht="10.5">
      <c r="C654" s="257"/>
      <c r="D654" s="257"/>
    </row>
    <row r="655" spans="3:4" ht="10.5">
      <c r="C655" s="257"/>
      <c r="D655" s="257"/>
    </row>
    <row r="656" spans="3:4" ht="10.5">
      <c r="C656" s="257"/>
      <c r="D656" s="257"/>
    </row>
    <row r="657" spans="3:4" ht="10.5">
      <c r="C657" s="257"/>
      <c r="D657" s="257"/>
    </row>
    <row r="658" spans="3:4" ht="10.5">
      <c r="C658" s="257"/>
      <c r="D658" s="257"/>
    </row>
    <row r="659" spans="3:4" ht="10.5">
      <c r="C659" s="257"/>
      <c r="D659" s="257"/>
    </row>
    <row r="660" spans="3:4" ht="10.5">
      <c r="C660" s="257"/>
      <c r="D660" s="257"/>
    </row>
    <row r="661" spans="3:4" ht="10.5">
      <c r="C661" s="257"/>
      <c r="D661" s="257"/>
    </row>
    <row r="662" spans="3:4" ht="10.5">
      <c r="C662" s="257"/>
      <c r="D662" s="257"/>
    </row>
    <row r="663" spans="3:4" ht="10.5">
      <c r="C663" s="257"/>
      <c r="D663" s="257"/>
    </row>
    <row r="664" spans="3:4" ht="10.5">
      <c r="C664" s="257"/>
      <c r="D664" s="257"/>
    </row>
    <row r="665" spans="3:4" ht="10.5">
      <c r="C665" s="257"/>
      <c r="D665" s="257"/>
    </row>
    <row r="666" spans="3:4" ht="10.5">
      <c r="C666" s="257"/>
      <c r="D666" s="257"/>
    </row>
    <row r="667" spans="3:4" ht="10.5">
      <c r="C667" s="257"/>
      <c r="D667" s="257"/>
    </row>
    <row r="668" spans="3:4" ht="10.5">
      <c r="C668" s="257"/>
      <c r="D668" s="257"/>
    </row>
    <row r="669" spans="3:4" ht="10.5">
      <c r="C669" s="257"/>
      <c r="D669" s="257"/>
    </row>
    <row r="670" spans="3:4" ht="10.5">
      <c r="C670" s="257"/>
      <c r="D670" s="257"/>
    </row>
    <row r="671" spans="3:4" ht="10.5">
      <c r="C671" s="257"/>
      <c r="D671" s="257"/>
    </row>
    <row r="672" spans="3:4" ht="10.5">
      <c r="C672" s="257"/>
      <c r="D672" s="257"/>
    </row>
    <row r="673" spans="3:4" ht="10.5">
      <c r="C673" s="257"/>
      <c r="D673" s="257"/>
    </row>
    <row r="674" spans="3:4" ht="10.5">
      <c r="C674" s="257"/>
      <c r="D674" s="257"/>
    </row>
    <row r="675" spans="3:4" ht="10.5">
      <c r="C675" s="257"/>
      <c r="D675" s="257"/>
    </row>
    <row r="676" spans="3:4" ht="10.5">
      <c r="C676" s="257"/>
      <c r="D676" s="257"/>
    </row>
    <row r="677" spans="3:4" ht="10.5">
      <c r="C677" s="257"/>
      <c r="D677" s="257"/>
    </row>
    <row r="678" spans="3:4" ht="10.5">
      <c r="C678" s="257"/>
      <c r="D678" s="257"/>
    </row>
    <row r="679" spans="3:4" ht="10.5">
      <c r="C679" s="257"/>
      <c r="D679" s="257"/>
    </row>
    <row r="680" spans="3:4" ht="10.5">
      <c r="C680" s="257"/>
      <c r="D680" s="257"/>
    </row>
    <row r="681" spans="3:4" ht="10.5">
      <c r="C681" s="257"/>
      <c r="D681" s="257"/>
    </row>
    <row r="682" spans="3:4" ht="10.5">
      <c r="C682" s="257"/>
      <c r="D682" s="257"/>
    </row>
    <row r="683" spans="3:4" ht="10.5">
      <c r="C683" s="257"/>
      <c r="D683" s="257"/>
    </row>
    <row r="684" spans="3:4" ht="10.5">
      <c r="C684" s="257"/>
      <c r="D684" s="257"/>
    </row>
    <row r="685" spans="3:4" ht="10.5">
      <c r="C685" s="257"/>
      <c r="D685" s="257"/>
    </row>
    <row r="686" spans="3:4" ht="10.5">
      <c r="C686" s="257"/>
      <c r="D686" s="257"/>
    </row>
    <row r="687" spans="3:4" ht="10.5">
      <c r="C687" s="257"/>
      <c r="D687" s="257"/>
    </row>
    <row r="688" spans="3:4" ht="10.5">
      <c r="C688" s="257"/>
      <c r="D688" s="257"/>
    </row>
    <row r="689" spans="3:4" ht="10.5">
      <c r="C689" s="257"/>
      <c r="D689" s="257"/>
    </row>
    <row r="690" spans="3:4" ht="10.5">
      <c r="C690" s="257"/>
      <c r="D690" s="257"/>
    </row>
    <row r="691" spans="3:4" ht="10.5">
      <c r="C691" s="257"/>
      <c r="D691" s="257"/>
    </row>
    <row r="692" spans="3:4" ht="10.5">
      <c r="C692" s="257"/>
      <c r="D692" s="257"/>
    </row>
    <row r="693" spans="3:4" ht="10.5">
      <c r="C693" s="257"/>
      <c r="D693" s="257"/>
    </row>
    <row r="694" spans="3:4" ht="10.5">
      <c r="C694" s="257"/>
      <c r="D694" s="257"/>
    </row>
    <row r="695" spans="3:4" ht="10.5">
      <c r="C695" s="257"/>
      <c r="D695" s="257"/>
    </row>
    <row r="696" spans="3:4" ht="10.5">
      <c r="C696" s="257"/>
      <c r="D696" s="257"/>
    </row>
    <row r="697" spans="3:4" ht="10.5">
      <c r="C697" s="257"/>
      <c r="D697" s="257"/>
    </row>
    <row r="698" spans="3:4" ht="10.5">
      <c r="C698" s="257"/>
      <c r="D698" s="257"/>
    </row>
    <row r="699" spans="3:4" ht="10.5">
      <c r="C699" s="257"/>
      <c r="D699" s="257"/>
    </row>
    <row r="700" spans="3:4" ht="10.5">
      <c r="C700" s="257"/>
      <c r="D700" s="257"/>
    </row>
    <row r="701" spans="3:4" ht="10.5">
      <c r="C701" s="257"/>
      <c r="D701" s="257"/>
    </row>
    <row r="702" spans="3:4" ht="10.5">
      <c r="C702" s="257"/>
      <c r="D702" s="257"/>
    </row>
    <row r="703" spans="3:4" ht="10.5">
      <c r="C703" s="257"/>
      <c r="D703" s="257"/>
    </row>
    <row r="704" spans="3:4" ht="10.5">
      <c r="C704" s="257"/>
      <c r="D704" s="257"/>
    </row>
    <row r="705" spans="3:4" ht="10.5">
      <c r="C705" s="257"/>
      <c r="D705" s="257"/>
    </row>
    <row r="706" spans="3:4" ht="10.5">
      <c r="C706" s="257"/>
      <c r="D706" s="257"/>
    </row>
    <row r="707" spans="3:4" ht="10.5">
      <c r="C707" s="257"/>
      <c r="D707" s="257"/>
    </row>
    <row r="708" spans="3:4" ht="10.5">
      <c r="C708" s="257"/>
      <c r="D708" s="257"/>
    </row>
    <row r="709" spans="3:4" ht="10.5">
      <c r="C709" s="257"/>
      <c r="D709" s="257"/>
    </row>
    <row r="710" spans="3:4" ht="10.5">
      <c r="C710" s="257"/>
      <c r="D710" s="257"/>
    </row>
    <row r="711" spans="3:4" ht="10.5">
      <c r="C711" s="257"/>
      <c r="D711" s="257"/>
    </row>
    <row r="712" spans="3:4" ht="10.5">
      <c r="C712" s="257"/>
      <c r="D712" s="257"/>
    </row>
    <row r="713" spans="3:4" ht="10.5">
      <c r="C713" s="257"/>
      <c r="D713" s="257"/>
    </row>
    <row r="714" spans="3:4" ht="10.5">
      <c r="C714" s="257"/>
      <c r="D714" s="257"/>
    </row>
    <row r="715" spans="3:4" ht="10.5">
      <c r="C715" s="257"/>
      <c r="D715" s="257"/>
    </row>
    <row r="716" spans="3:4" ht="10.5">
      <c r="C716" s="257"/>
      <c r="D716" s="257"/>
    </row>
    <row r="717" spans="3:4" ht="10.5">
      <c r="C717" s="257"/>
      <c r="D717" s="257"/>
    </row>
    <row r="718" spans="3:4" ht="10.5">
      <c r="C718" s="257"/>
      <c r="D718" s="257"/>
    </row>
    <row r="719" spans="3:4" ht="10.5">
      <c r="C719" s="257"/>
      <c r="D719" s="257"/>
    </row>
    <row r="720" spans="3:4" ht="10.5">
      <c r="C720" s="257"/>
      <c r="D720" s="257"/>
    </row>
    <row r="721" spans="3:4" ht="10.5">
      <c r="C721" s="257"/>
      <c r="D721" s="257"/>
    </row>
    <row r="722" spans="3:4" ht="10.5">
      <c r="C722" s="257"/>
      <c r="D722" s="257"/>
    </row>
    <row r="723" spans="3:4" ht="10.5">
      <c r="C723" s="257"/>
      <c r="D723" s="257"/>
    </row>
    <row r="724" spans="3:4" ht="10.5">
      <c r="C724" s="257"/>
      <c r="D724" s="257"/>
    </row>
    <row r="725" spans="3:4" ht="10.5">
      <c r="C725" s="257"/>
      <c r="D725" s="257"/>
    </row>
    <row r="726" spans="3:4" ht="10.5">
      <c r="C726" s="257"/>
      <c r="D726" s="257"/>
    </row>
    <row r="727" spans="3:4" ht="10.5">
      <c r="C727" s="257"/>
      <c r="D727" s="257"/>
    </row>
    <row r="728" spans="3:4" ht="10.5">
      <c r="C728" s="257"/>
      <c r="D728" s="257"/>
    </row>
    <row r="729" spans="3:4" ht="10.5">
      <c r="C729" s="257"/>
      <c r="D729" s="257"/>
    </row>
    <row r="730" spans="3:4" ht="10.5">
      <c r="C730" s="257"/>
      <c r="D730" s="257"/>
    </row>
    <row r="731" spans="3:4" ht="10.5">
      <c r="C731" s="257"/>
      <c r="D731" s="257"/>
    </row>
    <row r="732" spans="3:4" ht="10.5">
      <c r="C732" s="257"/>
      <c r="D732" s="257"/>
    </row>
    <row r="733" spans="3:4" ht="10.5">
      <c r="C733" s="257"/>
      <c r="D733" s="257"/>
    </row>
    <row r="734" spans="3:4" ht="10.5">
      <c r="C734" s="257"/>
      <c r="D734" s="257"/>
    </row>
    <row r="735" spans="3:4" ht="10.5">
      <c r="C735" s="257"/>
      <c r="D735" s="257"/>
    </row>
    <row r="736" spans="3:4" ht="10.5">
      <c r="C736" s="257"/>
      <c r="D736" s="257"/>
    </row>
    <row r="737" spans="3:4" ht="10.5">
      <c r="C737" s="257"/>
      <c r="D737" s="257"/>
    </row>
    <row r="738" spans="3:4" ht="10.5">
      <c r="C738" s="257"/>
      <c r="D738" s="257"/>
    </row>
    <row r="739" spans="3:4" ht="10.5">
      <c r="C739" s="257"/>
      <c r="D739" s="257"/>
    </row>
    <row r="740" spans="3:4" ht="10.5">
      <c r="C740" s="257"/>
      <c r="D740" s="257"/>
    </row>
  </sheetData>
  <printOptions/>
  <pageMargins left="0.75" right="0.75" top="0.5" bottom="0.5" header="0.5" footer="0.5"/>
  <pageSetup horizontalDpi="300" verticalDpi="300" orientation="landscape" r:id="rId1"/>
  <headerFooter alignWithMargins="0">
    <oddHeader>&amp;L&amp;9&amp;A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2"/>
  <sheetViews>
    <sheetView showGridLines="0" workbookViewId="0" topLeftCell="A1">
      <selection activeCell="X21" sqref="X21:X27"/>
    </sheetView>
  </sheetViews>
  <sheetFormatPr defaultColWidth="7.140625" defaultRowHeight="12.75"/>
  <cols>
    <col min="1" max="2" width="2.140625" style="134" customWidth="1"/>
    <col min="3" max="3" width="16.7109375" style="134" customWidth="1"/>
    <col min="4" max="4" width="1.7109375" style="134" customWidth="1"/>
    <col min="5" max="5" width="2.140625" style="134" customWidth="1"/>
    <col min="6" max="6" width="9.28125" style="134" customWidth="1"/>
    <col min="7" max="7" width="2.140625" style="134" customWidth="1"/>
    <col min="8" max="8" width="10.28125" style="134" customWidth="1"/>
    <col min="9" max="9" width="1.421875" style="134" customWidth="1"/>
    <col min="10" max="10" width="7.8515625" style="134" customWidth="1"/>
    <col min="11" max="11" width="1.421875" style="134" customWidth="1"/>
    <col min="12" max="12" width="11.421875" style="134" customWidth="1"/>
    <col min="13" max="13" width="1.421875" style="134" customWidth="1"/>
    <col min="14" max="14" width="9.28125" style="134" customWidth="1"/>
    <col min="15" max="15" width="1.421875" style="134" customWidth="1"/>
    <col min="16" max="16" width="9.28125" style="134" customWidth="1"/>
    <col min="17" max="17" width="1.421875" style="134" customWidth="1"/>
    <col min="18" max="18" width="9.28125" style="134" customWidth="1"/>
    <col min="19" max="19" width="2.140625" style="134" customWidth="1"/>
    <col min="20" max="20" width="10.7109375" style="134" customWidth="1"/>
    <col min="21" max="21" width="2.8515625" style="134" customWidth="1"/>
    <col min="22" max="22" width="7.140625" style="134" customWidth="1"/>
    <col min="23" max="23" width="2.140625" style="134" customWidth="1"/>
    <col min="24" max="24" width="9.28125" style="134" customWidth="1"/>
    <col min="25" max="16384" width="7.140625" style="134" customWidth="1"/>
  </cols>
  <sheetData>
    <row r="1" spans="1:24" ht="12.75">
      <c r="A1" s="137" t="s">
        <v>194</v>
      </c>
      <c r="B1" s="138"/>
      <c r="C1" s="138"/>
      <c r="D1" s="138"/>
      <c r="E1" s="138"/>
      <c r="F1" s="138"/>
      <c r="G1" s="139"/>
      <c r="H1" s="138"/>
      <c r="I1" s="138"/>
      <c r="J1" s="138"/>
      <c r="K1" s="138"/>
      <c r="L1" s="138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4" ht="12.75">
      <c r="A2" s="137" t="s">
        <v>11</v>
      </c>
      <c r="B2" s="138"/>
      <c r="C2" s="138"/>
      <c r="D2" s="138"/>
      <c r="E2" s="138"/>
      <c r="F2" s="138"/>
      <c r="G2" s="139"/>
      <c r="H2" s="138"/>
      <c r="I2" s="138"/>
      <c r="J2" s="138"/>
      <c r="K2" s="138"/>
      <c r="L2" s="138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4" ht="12.75">
      <c r="A3" s="137" t="s">
        <v>274</v>
      </c>
      <c r="B3" s="138"/>
      <c r="C3" s="138"/>
      <c r="D3" s="138"/>
      <c r="E3" s="138"/>
      <c r="F3" s="138"/>
      <c r="G3" s="138"/>
      <c r="H3" s="139"/>
      <c r="I3" s="138"/>
      <c r="J3" s="139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  <c r="V3" s="139"/>
      <c r="W3" s="139"/>
      <c r="X3" s="139"/>
    </row>
    <row r="7" spans="5:24" ht="9.75" thickBot="1">
      <c r="E7" s="133"/>
      <c r="F7" s="133"/>
      <c r="G7" s="133"/>
      <c r="H7" s="140" t="s">
        <v>195</v>
      </c>
      <c r="I7" s="141"/>
      <c r="J7" s="142"/>
      <c r="K7" s="141"/>
      <c r="L7" s="141"/>
      <c r="M7" s="141"/>
      <c r="N7" s="141"/>
      <c r="O7" s="141"/>
      <c r="P7" s="141"/>
      <c r="Q7" s="141"/>
      <c r="R7" s="141"/>
      <c r="S7" s="143"/>
      <c r="T7" s="143"/>
      <c r="U7" s="143"/>
      <c r="V7" s="143"/>
      <c r="X7" s="135" t="s">
        <v>196</v>
      </c>
    </row>
    <row r="8" spans="6:24" ht="9" thickBot="1">
      <c r="F8" s="135" t="s">
        <v>193</v>
      </c>
      <c r="H8" s="144" t="s">
        <v>197</v>
      </c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5"/>
      <c r="T8" s="144" t="s">
        <v>198</v>
      </c>
      <c r="U8" s="142"/>
      <c r="V8" s="142"/>
      <c r="X8" s="135" t="s">
        <v>199</v>
      </c>
    </row>
    <row r="9" spans="6:24" ht="8.25">
      <c r="F9" s="135" t="s">
        <v>200</v>
      </c>
      <c r="H9" s="135" t="s">
        <v>201</v>
      </c>
      <c r="J9" s="136" t="s">
        <v>23</v>
      </c>
      <c r="L9" s="135" t="s">
        <v>202</v>
      </c>
      <c r="N9" s="135" t="s">
        <v>152</v>
      </c>
      <c r="P9" s="135" t="s">
        <v>203</v>
      </c>
      <c r="X9" s="135" t="s">
        <v>200</v>
      </c>
    </row>
    <row r="10" spans="6:24" ht="8.25">
      <c r="F10" s="135" t="s">
        <v>204</v>
      </c>
      <c r="H10" s="135" t="s">
        <v>135</v>
      </c>
      <c r="J10" s="135" t="s">
        <v>205</v>
      </c>
      <c r="L10" s="135" t="s">
        <v>206</v>
      </c>
      <c r="N10" s="135" t="s">
        <v>206</v>
      </c>
      <c r="P10" s="135" t="s">
        <v>207</v>
      </c>
      <c r="R10" s="135" t="s">
        <v>152</v>
      </c>
      <c r="T10" s="135" t="s">
        <v>48</v>
      </c>
      <c r="V10" s="135" t="s">
        <v>152</v>
      </c>
      <c r="X10" s="135" t="s">
        <v>204</v>
      </c>
    </row>
    <row r="11" spans="1:24" ht="9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2" t="s">
        <v>23</v>
      </c>
      <c r="Q11" s="133"/>
      <c r="R11" s="133"/>
      <c r="S11" s="133"/>
      <c r="T11" s="133"/>
      <c r="U11" s="133"/>
      <c r="V11" s="133"/>
      <c r="W11" s="133"/>
      <c r="X11" s="133"/>
    </row>
    <row r="12" spans="1:24" ht="9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ht="9">
      <c r="A13" s="132" t="s">
        <v>208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9">
      <c r="A14" s="133"/>
      <c r="B14" s="132" t="s">
        <v>209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9">
      <c r="A15" s="133"/>
      <c r="B15" s="133"/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9">
      <c r="A16" s="133"/>
      <c r="B16" s="133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ht="9">
      <c r="A17" s="133"/>
      <c r="B17" s="133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</row>
    <row r="18" spans="1:24" ht="9">
      <c r="A18" s="133"/>
      <c r="B18" s="133"/>
      <c r="C18" s="132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</row>
    <row r="19" spans="1:24" ht="9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 ht="9">
      <c r="A20" s="133"/>
      <c r="B20" s="132" t="s">
        <v>210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 ht="9">
      <c r="A21" s="133"/>
      <c r="B21" s="133"/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</row>
    <row r="22" spans="1:24" ht="9">
      <c r="A22" s="133"/>
      <c r="B22" s="133"/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</row>
    <row r="23" spans="1:24" ht="9">
      <c r="A23" s="133"/>
      <c r="B23" s="133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</row>
    <row r="24" spans="1:24" ht="9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</row>
    <row r="25" spans="1:24" ht="9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ht="9">
      <c r="A26" s="132" t="s">
        <v>211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4" ht="9">
      <c r="A27" s="132" t="s">
        <v>212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</row>
    <row r="28" spans="1:24" ht="9">
      <c r="A28" s="133"/>
      <c r="B28" s="132" t="s">
        <v>213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</row>
    <row r="29" spans="1:24" ht="9">
      <c r="A29" s="133"/>
      <c r="B29" s="133"/>
      <c r="C29" s="132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</row>
    <row r="30" spans="1:24" ht="9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</row>
    <row r="31" spans="1:24" ht="9">
      <c r="A31" s="133"/>
      <c r="B31" s="132" t="s">
        <v>214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9">
      <c r="A32" s="133"/>
      <c r="B32" s="133"/>
      <c r="C32" s="13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9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4" ht="9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</row>
    <row r="35" spans="1:24" ht="9">
      <c r="A35" s="132" t="s">
        <v>215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</row>
    <row r="36" spans="1:24" ht="9">
      <c r="A36" s="133"/>
      <c r="B36" s="132" t="s">
        <v>209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ht="9">
      <c r="A37" s="133"/>
      <c r="B37" s="133"/>
      <c r="C37" s="132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</row>
    <row r="38" spans="1:24" ht="9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ht="9">
      <c r="A39" s="133"/>
      <c r="B39" s="132" t="s">
        <v>216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</row>
    <row r="40" spans="1:24" ht="9">
      <c r="A40" s="133"/>
      <c r="B40" s="133"/>
      <c r="C40" s="132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</row>
    <row r="41" spans="1:24" ht="9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</row>
    <row r="42" spans="1:24" ht="9">
      <c r="A42" s="133"/>
      <c r="B42" s="132" t="s">
        <v>217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</row>
    <row r="43" spans="1:24" ht="9">
      <c r="A43" s="133"/>
      <c r="B43" s="133"/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</row>
    <row r="44" spans="1:24" ht="9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</row>
    <row r="45" spans="1:24" ht="9">
      <c r="A45" s="133"/>
      <c r="B45" s="132" t="s">
        <v>218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</row>
    <row r="46" spans="1:24" ht="9">
      <c r="A46" s="133"/>
      <c r="B46" s="133"/>
      <c r="C46" s="132" t="s">
        <v>219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</row>
    <row r="47" spans="1:24" ht="9">
      <c r="A47" s="133"/>
      <c r="B47" s="133"/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</row>
    <row r="48" spans="1:24" ht="9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ht="9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  <row r="50" spans="1:24" ht="9">
      <c r="A50" s="133"/>
      <c r="B50" s="133"/>
      <c r="C50" s="132" t="s">
        <v>16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</row>
    <row r="51" spans="1:24" ht="9">
      <c r="A51" s="132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2"/>
      <c r="X51" s="133"/>
    </row>
    <row r="52" spans="1:24" ht="9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</row>
  </sheetData>
  <printOptions/>
  <pageMargins left="0.1" right="0.1" top="0.5" bottom="0.5" header="0.5" footer="0.5"/>
  <pageSetup horizontalDpi="300" verticalDpi="300" orientation="landscape" r:id="rId1"/>
  <headerFooter alignWithMargins="0">
    <oddHeader>&amp;L&amp;9Schedule I</oddHeader>
    <oddFooter>&amp;L&amp;8*Footnote&amp;10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84"/>
  <sheetViews>
    <sheetView showGridLines="0" workbookViewId="0" topLeftCell="A1">
      <selection activeCell="A39" sqref="A39:A40"/>
    </sheetView>
  </sheetViews>
  <sheetFormatPr defaultColWidth="8.421875" defaultRowHeight="12.75"/>
  <cols>
    <col min="1" max="1" width="12.7109375" style="148" customWidth="1"/>
    <col min="2" max="2" width="2.421875" style="148" customWidth="1"/>
    <col min="3" max="3" width="11.8515625" style="148" customWidth="1"/>
    <col min="4" max="4" width="2.421875" style="148" customWidth="1"/>
    <col min="5" max="5" width="11.8515625" style="148" customWidth="1"/>
    <col min="6" max="6" width="1.57421875" style="148" customWidth="1"/>
    <col min="7" max="7" width="11.8515625" style="148" customWidth="1"/>
    <col min="8" max="8" width="1.57421875" style="148" customWidth="1"/>
    <col min="9" max="9" width="11.8515625" style="148" customWidth="1"/>
    <col min="10" max="10" width="1.57421875" style="148" customWidth="1"/>
    <col min="11" max="11" width="11.8515625" style="148" customWidth="1"/>
    <col min="12" max="12" width="0.85546875" style="148" customWidth="1"/>
    <col min="13" max="13" width="11.8515625" style="148" customWidth="1"/>
    <col min="14" max="14" width="2.421875" style="148" customWidth="1"/>
    <col min="15" max="15" width="11.8515625" style="148" customWidth="1"/>
    <col min="16" max="16" width="1.57421875" style="148" customWidth="1"/>
    <col min="17" max="17" width="11.8515625" style="148" customWidth="1"/>
    <col min="18" max="18" width="1.28515625" style="148" customWidth="1"/>
    <col min="19" max="19" width="12.7109375" style="148" customWidth="1"/>
    <col min="20" max="16384" width="8.421875" style="148" customWidth="1"/>
  </cols>
  <sheetData>
    <row r="1" spans="1:19" ht="12.75">
      <c r="A1" s="146" t="s">
        <v>220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2.75">
      <c r="A2" s="149" t="s">
        <v>11</v>
      </c>
      <c r="B2" s="147"/>
      <c r="C2" s="147"/>
      <c r="D2" s="147"/>
      <c r="E2" s="147"/>
      <c r="F2" s="147"/>
      <c r="G2" s="150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2.75">
      <c r="A3" s="146" t="s">
        <v>285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8" spans="5:19" ht="11.25" thickBot="1">
      <c r="E8" s="151" t="s">
        <v>221</v>
      </c>
      <c r="F8" s="152"/>
      <c r="G8" s="152"/>
      <c r="H8" s="152"/>
      <c r="I8" s="152"/>
      <c r="J8" s="152"/>
      <c r="K8" s="152"/>
      <c r="M8" s="153" t="s">
        <v>222</v>
      </c>
      <c r="N8" s="152"/>
      <c r="O8" s="152"/>
      <c r="P8" s="152"/>
      <c r="Q8" s="152"/>
      <c r="S8" s="154" t="s">
        <v>199</v>
      </c>
    </row>
    <row r="9" spans="3:19" ht="10.5">
      <c r="C9" s="154" t="s">
        <v>200</v>
      </c>
      <c r="E9" s="154" t="s">
        <v>223</v>
      </c>
      <c r="G9" s="154" t="s">
        <v>203</v>
      </c>
      <c r="K9" s="154" t="s">
        <v>15</v>
      </c>
      <c r="M9" s="155"/>
      <c r="N9" s="155"/>
      <c r="O9" s="155"/>
      <c r="P9" s="155"/>
      <c r="Q9" s="156" t="s">
        <v>15</v>
      </c>
      <c r="S9" s="154" t="s">
        <v>200</v>
      </c>
    </row>
    <row r="10" spans="1:19" ht="10.5">
      <c r="A10" s="157" t="s">
        <v>32</v>
      </c>
      <c r="C10" s="245" t="s">
        <v>286</v>
      </c>
      <c r="E10" s="157" t="s">
        <v>206</v>
      </c>
      <c r="F10" s="155"/>
      <c r="G10" s="157" t="s">
        <v>207</v>
      </c>
      <c r="H10" s="155"/>
      <c r="I10" s="157" t="s">
        <v>224</v>
      </c>
      <c r="J10" s="155"/>
      <c r="K10" s="157" t="s">
        <v>225</v>
      </c>
      <c r="M10" s="157" t="s">
        <v>48</v>
      </c>
      <c r="N10" s="155"/>
      <c r="O10" s="157" t="s">
        <v>224</v>
      </c>
      <c r="P10" s="155"/>
      <c r="Q10" s="157" t="s">
        <v>225</v>
      </c>
      <c r="S10" s="246" t="s">
        <v>286</v>
      </c>
    </row>
    <row r="11" spans="13:17" ht="10.5">
      <c r="M11" s="155"/>
      <c r="N11" s="155"/>
      <c r="O11" s="155"/>
      <c r="P11" s="155"/>
      <c r="Q11" s="155"/>
    </row>
    <row r="13" ht="10.5">
      <c r="K13" s="159"/>
    </row>
    <row r="14" ht="10.5">
      <c r="K14" s="159"/>
    </row>
    <row r="16" ht="10.5">
      <c r="S16" s="155"/>
    </row>
    <row r="39" ht="10.5">
      <c r="A39" s="159"/>
    </row>
    <row r="40" spans="1:19" ht="10.5">
      <c r="A40" s="159"/>
      <c r="S40" s="159"/>
    </row>
    <row r="44" ht="31.5" customHeight="1"/>
    <row r="45" spans="1:19" ht="10.5">
      <c r="A45" s="160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 ht="10.5">
      <c r="A46" s="155"/>
      <c r="B46" s="155"/>
      <c r="C46" s="155"/>
      <c r="D46" s="155"/>
      <c r="E46" s="155"/>
      <c r="F46" s="155"/>
      <c r="G46" s="16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 ht="10.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19" ht="10.5">
      <c r="A48" s="155"/>
      <c r="B48" s="155"/>
      <c r="C48" s="155"/>
      <c r="D48" s="155"/>
      <c r="E48" s="160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</row>
    <row r="49" spans="1:19" ht="10.5">
      <c r="A49" s="155"/>
      <c r="B49" s="155"/>
      <c r="C49" s="155"/>
      <c r="D49" s="155"/>
      <c r="E49" s="155"/>
      <c r="F49" s="155"/>
      <c r="G49" s="160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</row>
    <row r="50" spans="1:19" ht="10.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</row>
    <row r="51" spans="1:19" ht="10.5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</row>
    <row r="52" spans="1:19" ht="10.5">
      <c r="A52" s="155"/>
      <c r="B52" s="155"/>
      <c r="C52" s="156"/>
      <c r="D52" s="155"/>
      <c r="E52" s="155"/>
      <c r="F52" s="155"/>
      <c r="G52" s="160"/>
      <c r="H52" s="155"/>
      <c r="I52" s="155"/>
      <c r="J52" s="155"/>
      <c r="K52" s="155"/>
      <c r="L52" s="155"/>
      <c r="M52" s="160"/>
      <c r="N52" s="160"/>
      <c r="O52" s="155"/>
      <c r="P52" s="155"/>
      <c r="Q52" s="155"/>
      <c r="R52" s="155"/>
      <c r="S52" s="156"/>
    </row>
    <row r="53" spans="1:19" ht="10.5">
      <c r="A53" s="155"/>
      <c r="B53" s="155"/>
      <c r="C53" s="156"/>
      <c r="D53" s="155"/>
      <c r="E53" s="156"/>
      <c r="F53" s="155"/>
      <c r="G53" s="156"/>
      <c r="H53" s="155"/>
      <c r="I53" s="155"/>
      <c r="J53" s="155"/>
      <c r="K53" s="156"/>
      <c r="L53" s="155"/>
      <c r="M53" s="155"/>
      <c r="N53" s="155"/>
      <c r="O53" s="155"/>
      <c r="P53" s="155"/>
      <c r="Q53" s="156"/>
      <c r="R53" s="155"/>
      <c r="S53" s="156"/>
    </row>
    <row r="54" spans="1:19" ht="10.5">
      <c r="A54" s="156"/>
      <c r="B54" s="155"/>
      <c r="C54" s="156"/>
      <c r="D54" s="155"/>
      <c r="E54" s="156"/>
      <c r="F54" s="155"/>
      <c r="G54" s="156"/>
      <c r="H54" s="155"/>
      <c r="I54" s="156"/>
      <c r="J54" s="155"/>
      <c r="K54" s="156"/>
      <c r="L54" s="155"/>
      <c r="M54" s="156"/>
      <c r="N54" s="155"/>
      <c r="O54" s="156"/>
      <c r="P54" s="155"/>
      <c r="Q54" s="156"/>
      <c r="R54" s="155"/>
      <c r="S54" s="156"/>
    </row>
    <row r="55" spans="1:19" ht="10.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</row>
    <row r="56" spans="1:19" ht="10.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</row>
    <row r="57" spans="1:19" ht="10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60"/>
      <c r="L57" s="155"/>
      <c r="M57" s="155"/>
      <c r="N57" s="155"/>
      <c r="O57" s="155"/>
      <c r="P57" s="155"/>
      <c r="Q57" s="155"/>
      <c r="R57" s="155"/>
      <c r="S57" s="155"/>
    </row>
    <row r="58" spans="1:19" ht="10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60"/>
      <c r="L58" s="155"/>
      <c r="M58" s="155"/>
      <c r="N58" s="155"/>
      <c r="O58" s="155"/>
      <c r="P58" s="155"/>
      <c r="Q58" s="155"/>
      <c r="R58" s="155"/>
      <c r="S58" s="155"/>
    </row>
    <row r="59" spans="1:19" ht="10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</row>
    <row r="60" spans="1:19" ht="10.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</row>
    <row r="61" spans="1:19" ht="10.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</row>
    <row r="62" spans="1:19" ht="10.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</row>
    <row r="63" spans="1:19" ht="10.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</row>
    <row r="64" spans="1:19" ht="10.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</row>
    <row r="65" spans="1:19" ht="10.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</row>
    <row r="66" spans="1:19" ht="10.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</row>
    <row r="67" spans="1:19" ht="10.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</row>
    <row r="68" spans="1:19" ht="10.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</row>
    <row r="69" spans="1:19" ht="10.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</row>
    <row r="70" spans="1:19" ht="10.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</row>
    <row r="71" spans="1:19" ht="10.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</row>
    <row r="72" spans="1:19" ht="10.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</row>
    <row r="73" spans="1:19" ht="10.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</row>
    <row r="74" spans="1:19" ht="10.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</row>
    <row r="75" spans="1:19" ht="10.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</row>
    <row r="76" spans="1:19" ht="10.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</row>
    <row r="77" spans="1:19" ht="10.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</row>
    <row r="78" spans="1:19" ht="10.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</row>
    <row r="79" spans="1:19" ht="10.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</row>
    <row r="80" spans="1:19" ht="10.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</row>
    <row r="81" spans="1:19" ht="10.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</row>
    <row r="82" spans="1:19" ht="10.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</row>
    <row r="83" spans="1:19" ht="10.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</row>
    <row r="84" spans="1:19" ht="10.5">
      <c r="A84" s="160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</row>
    <row r="85" spans="1:19" ht="10.5">
      <c r="A85" s="160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60"/>
    </row>
    <row r="86" spans="1:19" ht="10.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</row>
    <row r="91" ht="10.5">
      <c r="A91" s="159"/>
    </row>
    <row r="92" ht="10.5">
      <c r="G92" s="161"/>
    </row>
    <row r="94" spans="1:19" ht="10.5">
      <c r="A94" s="155"/>
      <c r="B94" s="155"/>
      <c r="C94" s="155"/>
      <c r="D94" s="155"/>
      <c r="E94" s="162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</row>
    <row r="95" spans="1:19" ht="10.5">
      <c r="A95" s="155"/>
      <c r="B95" s="155"/>
      <c r="C95" s="155"/>
      <c r="D95" s="155"/>
      <c r="E95" s="155"/>
      <c r="F95" s="155"/>
      <c r="G95" s="162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</row>
    <row r="96" spans="1:19" ht="10.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</row>
    <row r="97" spans="1:19" ht="10.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</row>
    <row r="98" spans="1:19" ht="10.5">
      <c r="A98" s="155"/>
      <c r="B98" s="155"/>
      <c r="C98" s="155"/>
      <c r="D98" s="155"/>
      <c r="E98" s="155"/>
      <c r="F98" s="155"/>
      <c r="G98" s="160"/>
      <c r="H98" s="155"/>
      <c r="I98" s="155"/>
      <c r="J98" s="155"/>
      <c r="K98" s="155"/>
      <c r="L98" s="155"/>
      <c r="M98" s="160"/>
      <c r="N98" s="160"/>
      <c r="O98" s="155"/>
      <c r="P98" s="155"/>
      <c r="Q98" s="155"/>
      <c r="R98" s="155"/>
      <c r="S98" s="156"/>
    </row>
    <row r="99" spans="1:19" ht="10.5">
      <c r="A99" s="155"/>
      <c r="B99" s="155"/>
      <c r="C99" s="156"/>
      <c r="D99" s="155"/>
      <c r="E99" s="156"/>
      <c r="F99" s="155"/>
      <c r="G99" s="156"/>
      <c r="H99" s="155"/>
      <c r="I99" s="155"/>
      <c r="J99" s="155"/>
      <c r="K99" s="156"/>
      <c r="L99" s="155"/>
      <c r="M99" s="155"/>
      <c r="N99" s="155"/>
      <c r="O99" s="155"/>
      <c r="P99" s="155"/>
      <c r="Q99" s="156"/>
      <c r="R99" s="155"/>
      <c r="S99" s="156"/>
    </row>
    <row r="100" spans="1:19" ht="10.5">
      <c r="A100" s="156"/>
      <c r="B100" s="155"/>
      <c r="C100" s="156"/>
      <c r="D100" s="155"/>
      <c r="E100" s="156"/>
      <c r="F100" s="155"/>
      <c r="G100" s="156"/>
      <c r="H100" s="155"/>
      <c r="I100" s="156"/>
      <c r="J100" s="155"/>
      <c r="K100" s="156"/>
      <c r="L100" s="155"/>
      <c r="M100" s="156"/>
      <c r="N100" s="155"/>
      <c r="O100" s="156"/>
      <c r="P100" s="155"/>
      <c r="Q100" s="156"/>
      <c r="R100" s="155"/>
      <c r="S100" s="156"/>
    </row>
    <row r="101" spans="1:19" ht="10.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</row>
    <row r="102" spans="1:19" ht="10.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</row>
    <row r="103" spans="1:19" ht="10.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60"/>
      <c r="L103" s="155"/>
      <c r="M103" s="155"/>
      <c r="N103" s="155"/>
      <c r="O103" s="155"/>
      <c r="P103" s="155"/>
      <c r="Q103" s="155"/>
      <c r="R103" s="155"/>
      <c r="S103" s="155"/>
    </row>
    <row r="104" spans="1:19" ht="10.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60"/>
      <c r="L104" s="155"/>
      <c r="M104" s="155"/>
      <c r="N104" s="155"/>
      <c r="O104" s="155"/>
      <c r="P104" s="155"/>
      <c r="Q104" s="155"/>
      <c r="R104" s="155"/>
      <c r="S104" s="155"/>
    </row>
    <row r="105" spans="1:19" ht="10.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</row>
    <row r="106" spans="1:19" ht="10.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</row>
    <row r="107" spans="1:19" ht="10.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</row>
    <row r="108" spans="1:19" ht="10.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</row>
    <row r="109" spans="1:19" ht="10.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</row>
    <row r="110" spans="1:19" ht="10.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</row>
    <row r="111" spans="1:19" ht="10.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</row>
    <row r="112" spans="1:19" ht="10.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</row>
    <row r="113" spans="1:19" ht="10.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</row>
    <row r="114" spans="1:19" ht="10.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</row>
    <row r="115" spans="1:19" ht="10.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</row>
    <row r="116" spans="1:19" ht="10.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</row>
    <row r="117" spans="1:19" ht="10.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</row>
    <row r="118" spans="1:19" ht="10.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</row>
    <row r="119" spans="1:19" ht="10.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</row>
    <row r="120" spans="1:19" ht="10.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</row>
    <row r="121" spans="1:19" ht="10.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</row>
    <row r="122" spans="1:19" ht="10.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</row>
    <row r="123" spans="1:19" ht="10.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</row>
    <row r="124" spans="1:19" ht="10.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</row>
    <row r="125" spans="1:19" ht="10.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</row>
    <row r="126" spans="1:19" ht="10.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</row>
    <row r="127" spans="1:19" ht="10.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</row>
    <row r="128" spans="1:19" ht="10.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</row>
    <row r="129" spans="1:19" ht="10.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</row>
    <row r="130" spans="1:19" ht="10.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</row>
    <row r="131" spans="1:19" ht="10.5">
      <c r="A131" s="160"/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</row>
    <row r="132" spans="1:19" ht="10.5">
      <c r="A132" s="160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60"/>
    </row>
    <row r="133" spans="1:19" ht="10.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</row>
    <row r="134" spans="1:19" ht="10.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</row>
    <row r="135" spans="1:19" ht="10.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</row>
    <row r="136" spans="1:19" ht="10.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</row>
    <row r="137" spans="1:19" ht="10.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</row>
    <row r="138" spans="1:19" ht="10.5">
      <c r="A138" s="160"/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</row>
    <row r="139" spans="1:19" ht="10.5">
      <c r="A139" s="155"/>
      <c r="B139" s="155"/>
      <c r="C139" s="155"/>
      <c r="D139" s="155"/>
      <c r="E139" s="155"/>
      <c r="F139" s="155"/>
      <c r="G139" s="160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</row>
    <row r="140" spans="1:19" ht="10.5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</row>
    <row r="141" spans="1:19" ht="10.5">
      <c r="A141" s="155"/>
      <c r="B141" s="155"/>
      <c r="C141" s="155"/>
      <c r="D141" s="155"/>
      <c r="E141" s="160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</row>
    <row r="142" spans="1:19" ht="10.5">
      <c r="A142" s="155"/>
      <c r="B142" s="155"/>
      <c r="C142" s="155"/>
      <c r="D142" s="155"/>
      <c r="E142" s="155"/>
      <c r="F142" s="155"/>
      <c r="G142" s="160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</row>
    <row r="143" spans="1:19" ht="10.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</row>
    <row r="144" spans="1:19" ht="10.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</row>
    <row r="145" spans="1:19" ht="10.5">
      <c r="A145" s="155"/>
      <c r="B145" s="155"/>
      <c r="C145" s="156"/>
      <c r="D145" s="155"/>
      <c r="E145" s="155"/>
      <c r="F145" s="155"/>
      <c r="G145" s="160"/>
      <c r="H145" s="155"/>
      <c r="I145" s="155"/>
      <c r="J145" s="155"/>
      <c r="K145" s="155"/>
      <c r="L145" s="155"/>
      <c r="M145" s="160"/>
      <c r="N145" s="160"/>
      <c r="O145" s="155"/>
      <c r="P145" s="155"/>
      <c r="Q145" s="155"/>
      <c r="R145" s="155"/>
      <c r="S145" s="156"/>
    </row>
    <row r="146" spans="1:19" ht="10.5">
      <c r="A146" s="155"/>
      <c r="B146" s="155"/>
      <c r="C146" s="156"/>
      <c r="D146" s="155"/>
      <c r="E146" s="156"/>
      <c r="F146" s="155"/>
      <c r="G146" s="156"/>
      <c r="H146" s="155"/>
      <c r="I146" s="155"/>
      <c r="J146" s="155"/>
      <c r="K146" s="156"/>
      <c r="L146" s="155"/>
      <c r="M146" s="155"/>
      <c r="N146" s="155"/>
      <c r="O146" s="155"/>
      <c r="P146" s="155"/>
      <c r="Q146" s="156"/>
      <c r="R146" s="155"/>
      <c r="S146" s="156"/>
    </row>
    <row r="147" spans="1:19" ht="10.5">
      <c r="A147" s="156"/>
      <c r="B147" s="155"/>
      <c r="C147" s="156"/>
      <c r="D147" s="155"/>
      <c r="E147" s="156"/>
      <c r="F147" s="155"/>
      <c r="G147" s="156"/>
      <c r="H147" s="155"/>
      <c r="I147" s="156"/>
      <c r="J147" s="155"/>
      <c r="K147" s="156"/>
      <c r="L147" s="155"/>
      <c r="M147" s="156"/>
      <c r="N147" s="155"/>
      <c r="O147" s="156"/>
      <c r="P147" s="155"/>
      <c r="Q147" s="156"/>
      <c r="R147" s="155"/>
      <c r="S147" s="156"/>
    </row>
    <row r="148" spans="1:19" ht="10.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</row>
    <row r="149" spans="1:19" ht="10.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</row>
    <row r="150" spans="1:19" ht="10.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  <c r="K150" s="160"/>
      <c r="L150" s="155"/>
      <c r="M150" s="155"/>
      <c r="N150" s="155"/>
      <c r="O150" s="155"/>
      <c r="P150" s="155"/>
      <c r="Q150" s="155"/>
      <c r="R150" s="155"/>
      <c r="S150" s="155"/>
    </row>
    <row r="151" spans="1:19" ht="10.5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60"/>
      <c r="L151" s="155"/>
      <c r="M151" s="155"/>
      <c r="N151" s="155"/>
      <c r="O151" s="155"/>
      <c r="P151" s="155"/>
      <c r="Q151" s="155"/>
      <c r="R151" s="155"/>
      <c r="S151" s="155"/>
    </row>
    <row r="152" spans="1:19" ht="10.5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</row>
    <row r="153" spans="1:19" ht="10.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</row>
    <row r="154" spans="1:19" ht="10.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</row>
    <row r="155" spans="1:19" ht="10.5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</row>
    <row r="156" spans="1:19" ht="10.5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</row>
    <row r="157" spans="1:19" ht="10.5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</row>
    <row r="158" spans="1:19" ht="10.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</row>
    <row r="159" spans="1:19" ht="10.5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</row>
    <row r="160" spans="1:19" ht="10.5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</row>
    <row r="161" spans="1:19" ht="10.5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</row>
    <row r="162" spans="1:19" ht="10.5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</row>
    <row r="163" spans="1:19" ht="10.5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</row>
    <row r="164" spans="1:19" ht="10.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</row>
    <row r="165" spans="1:19" ht="10.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</row>
    <row r="166" spans="1:19" ht="10.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</row>
    <row r="167" spans="1:19" ht="10.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</row>
    <row r="168" spans="1:19" ht="10.5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</row>
    <row r="169" spans="1:19" ht="10.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</row>
    <row r="170" spans="1:19" ht="10.5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</row>
    <row r="171" spans="1:19" ht="10.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</row>
    <row r="172" spans="1:19" ht="10.5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</row>
    <row r="173" spans="1:19" ht="10.5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</row>
    <row r="174" spans="1:19" ht="10.5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</row>
    <row r="175" spans="1:19" ht="10.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</row>
    <row r="176" spans="1:19" ht="10.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</row>
    <row r="177" spans="1:19" ht="10.5">
      <c r="A177" s="160"/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</row>
    <row r="178" spans="1:19" ht="10.5">
      <c r="A178" s="160"/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60"/>
    </row>
    <row r="179" spans="1:19" ht="10.5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</row>
    <row r="180" spans="1:19" ht="10.5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</row>
    <row r="181" spans="1:19" ht="10.5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</row>
    <row r="182" spans="1:19" ht="10.5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</row>
    <row r="183" spans="1:19" ht="10.5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</row>
    <row r="184" spans="1:19" ht="10.5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</row>
  </sheetData>
  <printOptions/>
  <pageMargins left="0.1" right="0.1" top="0.5" bottom="0.5" header="0.5" footer="0.5"/>
  <pageSetup fitToHeight="1" fitToWidth="1" horizontalDpi="300" verticalDpi="300" orientation="landscape" r:id="rId1"/>
  <headerFooter alignWithMargins="0">
    <oddHeader>&amp;LSchedule II</oddHeader>
    <oddFooter>&amp;L&amp;8Footnote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39"/>
  <sheetViews>
    <sheetView showGridLines="0" workbookViewId="0" topLeftCell="C1">
      <selection activeCell="O18" sqref="O18"/>
    </sheetView>
  </sheetViews>
  <sheetFormatPr defaultColWidth="8.421875" defaultRowHeight="12.75"/>
  <cols>
    <col min="1" max="1" width="12.7109375" style="148" customWidth="1"/>
    <col min="2" max="2" width="2.421875" style="148" customWidth="1"/>
    <col min="3" max="3" width="11.8515625" style="148" customWidth="1"/>
    <col min="4" max="4" width="2.421875" style="148" customWidth="1"/>
    <col min="5" max="5" width="11.8515625" style="148" customWidth="1"/>
    <col min="6" max="6" width="1.57421875" style="148" customWidth="1"/>
    <col min="7" max="7" width="11.8515625" style="148" customWidth="1"/>
    <col min="8" max="8" width="1.57421875" style="148" customWidth="1"/>
    <col min="9" max="9" width="11.8515625" style="148" customWidth="1"/>
    <col min="10" max="10" width="1.57421875" style="148" customWidth="1"/>
    <col min="11" max="11" width="11.8515625" style="148" customWidth="1"/>
    <col min="12" max="12" width="3.28125" style="148" customWidth="1"/>
    <col min="13" max="13" width="11.8515625" style="148" customWidth="1"/>
    <col min="14" max="14" width="1.7109375" style="148" customWidth="1"/>
    <col min="15" max="15" width="12.421875" style="148" customWidth="1"/>
    <col min="16" max="16" width="1.7109375" style="148" customWidth="1"/>
    <col min="17" max="17" width="11.8515625" style="148" customWidth="1"/>
    <col min="18" max="18" width="1.57421875" style="148" customWidth="1"/>
    <col min="19" max="19" width="11.8515625" style="148" customWidth="1"/>
    <col min="20" max="20" width="1.28515625" style="148" customWidth="1"/>
    <col min="21" max="21" width="12.7109375" style="148" customWidth="1"/>
    <col min="22" max="16384" width="8.421875" style="148" customWidth="1"/>
  </cols>
  <sheetData>
    <row r="1" spans="1:21" s="163" customFormat="1" ht="12.75">
      <c r="A1" s="146" t="s">
        <v>226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63" customFormat="1" ht="12.75">
      <c r="A2" s="149" t="s">
        <v>11</v>
      </c>
      <c r="B2" s="149"/>
      <c r="C2" s="149"/>
      <c r="D2" s="149"/>
      <c r="E2" s="167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2.75">
      <c r="A3" s="146" t="s">
        <v>287</v>
      </c>
      <c r="B3" s="147"/>
      <c r="C3" s="147"/>
      <c r="D3" s="147"/>
      <c r="E3" s="147"/>
      <c r="F3" s="147"/>
      <c r="G3" s="3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6" spans="3:21" ht="13.5" thickBot="1">
      <c r="C6" s="154" t="s">
        <v>199</v>
      </c>
      <c r="E6" s="164" t="s">
        <v>221</v>
      </c>
      <c r="F6" s="165"/>
      <c r="G6" s="166"/>
      <c r="H6" s="165"/>
      <c r="I6" s="165"/>
      <c r="J6" s="165"/>
      <c r="K6" s="165"/>
      <c r="L6" s="155"/>
      <c r="M6" s="164" t="s">
        <v>227</v>
      </c>
      <c r="N6" s="166"/>
      <c r="O6" s="166"/>
      <c r="P6" s="166"/>
      <c r="Q6" s="165"/>
      <c r="R6" s="165"/>
      <c r="S6" s="165"/>
      <c r="T6" s="155"/>
      <c r="U6" s="156" t="s">
        <v>199</v>
      </c>
    </row>
    <row r="7" spans="3:21" ht="10.5">
      <c r="C7" s="154" t="s">
        <v>200</v>
      </c>
      <c r="E7" s="156" t="s">
        <v>223</v>
      </c>
      <c r="F7" s="155"/>
      <c r="G7" s="156" t="s">
        <v>203</v>
      </c>
      <c r="H7" s="155"/>
      <c r="I7" s="155"/>
      <c r="J7" s="155"/>
      <c r="K7" s="156" t="s">
        <v>15</v>
      </c>
      <c r="L7" s="155"/>
      <c r="M7" s="155"/>
      <c r="N7" s="155"/>
      <c r="O7" s="155"/>
      <c r="P7" s="155"/>
      <c r="Q7" s="155"/>
      <c r="R7" s="155"/>
      <c r="S7" s="156" t="s">
        <v>15</v>
      </c>
      <c r="T7" s="155"/>
      <c r="U7" s="156" t="s">
        <v>200</v>
      </c>
    </row>
    <row r="8" spans="1:21" ht="10.5">
      <c r="A8" s="158" t="s">
        <v>32</v>
      </c>
      <c r="C8" s="246" t="s">
        <v>286</v>
      </c>
      <c r="E8" s="157" t="s">
        <v>206</v>
      </c>
      <c r="F8" s="155"/>
      <c r="G8" s="157" t="s">
        <v>207</v>
      </c>
      <c r="H8" s="155"/>
      <c r="I8" s="157" t="s">
        <v>224</v>
      </c>
      <c r="J8" s="155"/>
      <c r="K8" s="157" t="s">
        <v>225</v>
      </c>
      <c r="L8" s="155"/>
      <c r="M8" s="245" t="s">
        <v>345</v>
      </c>
      <c r="N8" s="155"/>
      <c r="O8" s="289" t="s">
        <v>346</v>
      </c>
      <c r="P8" s="155"/>
      <c r="Q8" s="157" t="s">
        <v>224</v>
      </c>
      <c r="R8" s="155"/>
      <c r="S8" s="157" t="s">
        <v>225</v>
      </c>
      <c r="T8" s="155"/>
      <c r="U8" s="245" t="s">
        <v>286</v>
      </c>
    </row>
    <row r="11" ht="10.5">
      <c r="K11" s="159" t="s">
        <v>23</v>
      </c>
    </row>
    <row r="12" ht="10.5">
      <c r="K12" s="159" t="s">
        <v>23</v>
      </c>
    </row>
    <row r="38" ht="10.5">
      <c r="A38" s="161" t="s">
        <v>309</v>
      </c>
    </row>
    <row r="39" ht="10.5">
      <c r="A39" s="159"/>
    </row>
  </sheetData>
  <printOptions/>
  <pageMargins left="0.1" right="0.1" top="0.5" bottom="0.5" header="0.5" footer="0.5"/>
  <pageSetup fitToHeight="1" fitToWidth="1" horizontalDpi="300" verticalDpi="300" orientation="landscape" r:id="rId1"/>
  <headerFooter alignWithMargins="0">
    <oddHeader>&amp;LSchedule III</oddHeader>
    <oddFooter>&amp;L&amp;8Footnote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36"/>
  <sheetViews>
    <sheetView workbookViewId="0" topLeftCell="A1">
      <selection activeCell="F25" sqref="F25"/>
    </sheetView>
  </sheetViews>
  <sheetFormatPr defaultColWidth="9.7109375" defaultRowHeight="12.75"/>
  <cols>
    <col min="1" max="1" width="26.140625" style="39" customWidth="1"/>
    <col min="2" max="2" width="15.7109375" style="39" customWidth="1"/>
    <col min="3" max="3" width="2.7109375" style="39" customWidth="1"/>
    <col min="4" max="4" width="15.7109375" style="39" customWidth="1"/>
    <col min="5" max="5" width="2.7109375" style="39" customWidth="1"/>
    <col min="6" max="6" width="14.140625" style="39" customWidth="1"/>
    <col min="7" max="7" width="40.7109375" style="39" customWidth="1"/>
    <col min="8" max="16384" width="9.7109375" style="39" customWidth="1"/>
  </cols>
  <sheetData>
    <row r="1" spans="1:7" ht="12.75">
      <c r="A1" s="55" t="s">
        <v>38</v>
      </c>
      <c r="B1" s="37"/>
      <c r="C1" s="37"/>
      <c r="D1" s="38"/>
      <c r="E1" s="38"/>
      <c r="F1" s="38"/>
      <c r="G1" s="38"/>
    </row>
    <row r="2" spans="1:7" ht="12.75">
      <c r="A2" s="55" t="s">
        <v>11</v>
      </c>
      <c r="B2" s="37"/>
      <c r="C2" s="37"/>
      <c r="D2" s="38"/>
      <c r="E2" s="38"/>
      <c r="F2" s="38"/>
      <c r="G2" s="38"/>
    </row>
    <row r="3" spans="1:7" ht="12.75">
      <c r="A3" s="56" t="s">
        <v>274</v>
      </c>
      <c r="B3" s="36"/>
      <c r="C3" s="36"/>
      <c r="D3" s="37"/>
      <c r="E3" s="37"/>
      <c r="F3" s="38"/>
      <c r="G3" s="38"/>
    </row>
    <row r="4" spans="1:7" ht="10.5">
      <c r="A4" s="40"/>
      <c r="B4" s="36"/>
      <c r="C4" s="36"/>
      <c r="D4" s="37"/>
      <c r="E4" s="37"/>
      <c r="F4" s="38"/>
      <c r="G4" s="38"/>
    </row>
    <row r="5" spans="1:7" ht="10.5">
      <c r="A5" s="40"/>
      <c r="B5" s="36"/>
      <c r="C5" s="36"/>
      <c r="D5" s="37"/>
      <c r="E5" s="37"/>
      <c r="F5" s="38"/>
      <c r="G5" s="38"/>
    </row>
    <row r="6" spans="1:7" ht="10.5">
      <c r="A6" s="41"/>
      <c r="B6" s="41"/>
      <c r="C6" s="41"/>
      <c r="D6" s="41"/>
      <c r="E6" s="41"/>
      <c r="F6" s="41"/>
      <c r="G6" s="41"/>
    </row>
    <row r="7" spans="1:7" ht="12">
      <c r="A7" s="41"/>
      <c r="B7" s="42" t="s">
        <v>39</v>
      </c>
      <c r="C7" s="42"/>
      <c r="D7" s="43" t="s">
        <v>1</v>
      </c>
      <c r="E7" s="43"/>
      <c r="F7" s="44"/>
      <c r="G7" s="25"/>
    </row>
    <row r="8" spans="1:7" ht="12">
      <c r="A8" s="41"/>
      <c r="B8" s="43" t="s">
        <v>3</v>
      </c>
      <c r="C8" s="43"/>
      <c r="D8" s="43" t="s">
        <v>3</v>
      </c>
      <c r="E8" s="43"/>
      <c r="F8" s="25"/>
      <c r="G8" s="43" t="s">
        <v>40</v>
      </c>
    </row>
    <row r="9" spans="2:7" ht="10.5">
      <c r="B9" s="45" t="s">
        <v>273</v>
      </c>
      <c r="C9" s="46"/>
      <c r="D9" s="45" t="s">
        <v>273</v>
      </c>
      <c r="E9" s="46"/>
      <c r="F9" s="47" t="s">
        <v>41</v>
      </c>
      <c r="G9" s="172" t="s">
        <v>42</v>
      </c>
    </row>
    <row r="11" spans="1:6" ht="10.5">
      <c r="A11" s="48" t="s">
        <v>5</v>
      </c>
      <c r="B11" s="256" t="s">
        <v>23</v>
      </c>
      <c r="C11" s="256"/>
      <c r="D11" s="256" t="s">
        <v>23</v>
      </c>
      <c r="E11" s="256"/>
      <c r="F11" s="256">
        <f>D11-B11</f>
        <v>0</v>
      </c>
    </row>
    <row r="12" spans="2:6" ht="10.5">
      <c r="B12" s="257"/>
      <c r="C12" s="257"/>
      <c r="D12" s="257"/>
      <c r="E12" s="257"/>
      <c r="F12" s="257"/>
    </row>
    <row r="13" spans="1:6" ht="10.5">
      <c r="A13" s="48" t="s">
        <v>6</v>
      </c>
      <c r="B13" s="257"/>
      <c r="C13" s="257"/>
      <c r="D13" s="257"/>
      <c r="E13" s="257"/>
      <c r="F13" s="256">
        <f>D13-B13</f>
        <v>0</v>
      </c>
    </row>
    <row r="14" spans="2:6" ht="10.5">
      <c r="B14" s="257"/>
      <c r="C14" s="257"/>
      <c r="D14" s="257"/>
      <c r="E14" s="257"/>
      <c r="F14" s="257"/>
    </row>
    <row r="15" spans="1:6" ht="10.5">
      <c r="A15" s="48" t="s">
        <v>7</v>
      </c>
      <c r="B15" s="257"/>
      <c r="C15" s="257"/>
      <c r="D15" s="257"/>
      <c r="E15" s="257"/>
      <c r="F15" s="256">
        <f>D15-B15</f>
        <v>0</v>
      </c>
    </row>
    <row r="16" spans="2:6" ht="10.5">
      <c r="B16" s="257"/>
      <c r="C16" s="257"/>
      <c r="D16" s="257"/>
      <c r="E16" s="257"/>
      <c r="F16" s="257"/>
    </row>
    <row r="17" spans="1:6" ht="10.5">
      <c r="A17" s="48" t="s">
        <v>8</v>
      </c>
      <c r="B17" s="257"/>
      <c r="C17" s="257"/>
      <c r="D17" s="257"/>
      <c r="E17" s="257"/>
      <c r="F17" s="256">
        <f>D17-B17</f>
        <v>0</v>
      </c>
    </row>
    <row r="18" spans="2:6" ht="10.5">
      <c r="B18" s="257"/>
      <c r="C18" s="257"/>
      <c r="D18" s="257"/>
      <c r="E18" s="257"/>
      <c r="F18" s="257"/>
    </row>
    <row r="19" spans="1:6" ht="10.5">
      <c r="A19" s="48" t="s">
        <v>9</v>
      </c>
      <c r="B19" s="257"/>
      <c r="C19" s="257"/>
      <c r="D19" s="257"/>
      <c r="E19" s="257"/>
      <c r="F19" s="256">
        <f>D19-B19</f>
        <v>0</v>
      </c>
    </row>
    <row r="20" spans="2:6" ht="10.5">
      <c r="B20" s="257"/>
      <c r="C20" s="257"/>
      <c r="D20" s="257"/>
      <c r="E20" s="257"/>
      <c r="F20" s="257"/>
    </row>
    <row r="21" spans="1:6" ht="10.5">
      <c r="A21" s="48" t="s">
        <v>10</v>
      </c>
      <c r="B21" s="258"/>
      <c r="C21" s="258"/>
      <c r="D21" s="258"/>
      <c r="E21" s="258"/>
      <c r="F21" s="256">
        <f>D21-B21</f>
        <v>0</v>
      </c>
    </row>
    <row r="22" spans="2:6" ht="10.5">
      <c r="B22" s="257"/>
      <c r="C22" s="257"/>
      <c r="D22" s="257"/>
      <c r="E22" s="257"/>
      <c r="F22" s="257"/>
    </row>
    <row r="23" spans="1:6" ht="10.5">
      <c r="A23" s="48" t="s">
        <v>43</v>
      </c>
      <c r="B23" s="258"/>
      <c r="C23" s="258"/>
      <c r="D23" s="258"/>
      <c r="E23" s="258"/>
      <c r="F23" s="256">
        <f>D23-B23</f>
        <v>0</v>
      </c>
    </row>
    <row r="24" spans="2:6" ht="10.5">
      <c r="B24" s="257"/>
      <c r="C24" s="257"/>
      <c r="D24" s="257"/>
      <c r="E24" s="257"/>
      <c r="F24" s="257"/>
    </row>
    <row r="25" spans="1:6" ht="10.5">
      <c r="A25" s="57" t="s">
        <v>44</v>
      </c>
      <c r="B25" s="259"/>
      <c r="C25" s="260"/>
      <c r="D25" s="259"/>
      <c r="E25" s="260"/>
      <c r="F25" s="293">
        <f>D25-B25</f>
        <v>0</v>
      </c>
    </row>
    <row r="26" spans="2:6" ht="12.75" customHeight="1">
      <c r="B26" s="257"/>
      <c r="C26" s="257"/>
      <c r="D26" s="257"/>
      <c r="E26" s="257"/>
      <c r="F26" s="257"/>
    </row>
    <row r="27" spans="1:6" ht="12.75">
      <c r="A27" s="48" t="s">
        <v>16</v>
      </c>
      <c r="B27" s="262">
        <f>SUM(B11:B26)</f>
        <v>0</v>
      </c>
      <c r="C27" s="261"/>
      <c r="D27" s="262">
        <f>SUM(D11:D26)</f>
        <v>0</v>
      </c>
      <c r="E27" s="261"/>
      <c r="F27" s="262">
        <f>SUM(F11:F26)</f>
        <v>0</v>
      </c>
    </row>
    <row r="30" ht="12.75" customHeight="1" hidden="1"/>
    <row r="31" ht="12.75" customHeight="1" hidden="1"/>
    <row r="32" ht="12.75" customHeight="1" hidden="1"/>
    <row r="34" spans="1:21" ht="10.5">
      <c r="A34" s="53"/>
      <c r="B34" s="173"/>
      <c r="C34" s="173"/>
      <c r="D34" s="173"/>
      <c r="E34" s="173"/>
      <c r="F34" s="173"/>
      <c r="G34" s="173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ht="10.5">
      <c r="A35" s="173"/>
      <c r="B35" s="53"/>
      <c r="C35" s="53"/>
      <c r="D35" s="173"/>
      <c r="E35" s="173"/>
      <c r="F35" s="173"/>
      <c r="G35" s="173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ht="10.5">
      <c r="A36" s="173"/>
      <c r="B36" s="53"/>
      <c r="C36" s="53"/>
      <c r="D36" s="173"/>
      <c r="E36" s="173"/>
      <c r="F36" s="173"/>
      <c r="G36" s="173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ht="10.5">
      <c r="A37" s="173"/>
      <c r="B37" s="53"/>
      <c r="C37" s="53"/>
      <c r="D37" s="53"/>
      <c r="E37" s="53"/>
      <c r="F37" s="173"/>
      <c r="G37" s="173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0.5">
      <c r="A38" s="173"/>
      <c r="B38" s="53"/>
      <c r="C38" s="53"/>
      <c r="D38" s="53"/>
      <c r="E38" s="53"/>
      <c r="F38" s="173"/>
      <c r="G38" s="17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ht="10.5">
      <c r="A39" s="173"/>
      <c r="B39" s="173"/>
      <c r="C39" s="173"/>
      <c r="D39" s="173"/>
      <c r="E39" s="173"/>
      <c r="F39" s="173"/>
      <c r="G39" s="173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ht="10.5">
      <c r="A40" s="173"/>
      <c r="B40" s="53"/>
      <c r="C40" s="53"/>
      <c r="D40" s="53"/>
      <c r="E40" s="53"/>
      <c r="F40" s="173"/>
      <c r="G40" s="5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ht="10.5">
      <c r="A41" s="173"/>
      <c r="B41" s="53"/>
      <c r="C41" s="53"/>
      <c r="D41" s="53"/>
      <c r="E41" s="53"/>
      <c r="F41" s="53"/>
      <c r="G41" s="5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ht="10.5">
      <c r="A42" s="52"/>
      <c r="B42" s="53"/>
      <c r="C42" s="53"/>
      <c r="D42" s="53"/>
      <c r="E42" s="53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ht="10.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ht="10.5">
      <c r="A44" s="168"/>
      <c r="B44" s="174"/>
      <c r="C44" s="174"/>
      <c r="D44" s="174"/>
      <c r="E44" s="174"/>
      <c r="F44" s="17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ht="10.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10.5">
      <c r="A46" s="168"/>
      <c r="B46" s="169"/>
      <c r="C46" s="169"/>
      <c r="D46" s="169"/>
      <c r="E46" s="169"/>
      <c r="F46" s="169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ht="10.5">
      <c r="A47" s="52"/>
      <c r="B47" s="169"/>
      <c r="C47" s="169"/>
      <c r="D47" s="169"/>
      <c r="E47" s="169"/>
      <c r="F47" s="169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ht="10.5">
      <c r="A48" s="168"/>
      <c r="B48" s="169"/>
      <c r="C48" s="169"/>
      <c r="D48" s="169"/>
      <c r="E48" s="169"/>
      <c r="F48" s="169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0.5">
      <c r="A49" s="52"/>
      <c r="B49" s="169"/>
      <c r="C49" s="169"/>
      <c r="D49" s="169"/>
      <c r="E49" s="169"/>
      <c r="F49" s="169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0.5">
      <c r="A50" s="168"/>
      <c r="B50" s="169"/>
      <c r="C50" s="169"/>
      <c r="D50" s="169"/>
      <c r="E50" s="169"/>
      <c r="F50" s="169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ht="10.5">
      <c r="A51" s="52"/>
      <c r="B51" s="169"/>
      <c r="C51" s="169"/>
      <c r="D51" s="169"/>
      <c r="E51" s="169"/>
      <c r="F51" s="169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ht="10.5">
      <c r="A52" s="168"/>
      <c r="B52" s="169"/>
      <c r="C52" s="169"/>
      <c r="D52" s="169"/>
      <c r="E52" s="169"/>
      <c r="F52" s="169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ht="10.5">
      <c r="A53" s="52"/>
      <c r="B53" s="169"/>
      <c r="C53" s="169"/>
      <c r="D53" s="169"/>
      <c r="E53" s="169"/>
      <c r="F53" s="169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ht="10.5">
      <c r="A54" s="168"/>
      <c r="B54" s="169"/>
      <c r="C54" s="169"/>
      <c r="D54" s="169"/>
      <c r="E54" s="169"/>
      <c r="F54" s="169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ht="10.5">
      <c r="A55" s="52"/>
      <c r="B55" s="52"/>
      <c r="C55" s="52"/>
      <c r="D55" s="52"/>
      <c r="E55" s="52"/>
      <c r="F55" s="169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ht="10.5">
      <c r="A56" s="52"/>
      <c r="B56" s="169"/>
      <c r="C56" s="169"/>
      <c r="D56" s="169"/>
      <c r="E56" s="169"/>
      <c r="F56" s="169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ht="10.5">
      <c r="A57" s="168"/>
      <c r="B57" s="170"/>
      <c r="C57" s="170"/>
      <c r="D57" s="170"/>
      <c r="E57" s="170"/>
      <c r="F57" s="170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ht="10.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ht="10.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ht="10.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ht="10.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ht="10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ht="10.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ht="10.5">
      <c r="A64" s="52"/>
      <c r="B64" s="52"/>
      <c r="C64" s="52"/>
      <c r="D64" s="52"/>
      <c r="E64" s="52"/>
      <c r="F64" s="52"/>
      <c r="G64" s="168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ht="10.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ht="3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ht="10.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ht="10.5">
      <c r="A68" s="52"/>
      <c r="B68" s="52"/>
      <c r="C68" s="52"/>
      <c r="D68" s="52"/>
      <c r="E68" s="52"/>
      <c r="F68" s="52"/>
      <c r="G68" s="168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ht="10.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ht="10.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0.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0.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0.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0.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0.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0.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0.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0.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0.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0.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0.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0.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0.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0.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0.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0.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0.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0.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0.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0.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0.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0.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0.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0.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0.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0.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0.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0.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0.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0.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0.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0.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0.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0.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0.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0.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0.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0.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0.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0.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0.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0.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0.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0.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0.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0.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0.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0.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0.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0.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0.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0.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0.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0.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0.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0.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0.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0.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0.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0.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0.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0.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0.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0.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0.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0.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</sheetData>
  <printOptions/>
  <pageMargins left="0.77" right="0.5" top="1" bottom="1" header="0.5" footer="0.5"/>
  <pageSetup horizontalDpi="300" verticalDpi="300" orientation="landscape" r:id="rId1"/>
  <headerFooter alignWithMargins="0">
    <oddHeader>&amp;L&amp;9&amp;A</oddHeader>
  </headerFooter>
  <rowBreaks count="1" manualBreakCount="1">
    <brk id="3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workbookViewId="0" topLeftCell="A1">
      <selection activeCell="F21" sqref="F21"/>
    </sheetView>
  </sheetViews>
  <sheetFormatPr defaultColWidth="9.7109375" defaultRowHeight="12.75"/>
  <cols>
    <col min="1" max="1" width="26.140625" style="39" customWidth="1"/>
    <col min="2" max="2" width="20.7109375" style="39" customWidth="1"/>
    <col min="3" max="3" width="2.7109375" style="39" customWidth="1"/>
    <col min="4" max="4" width="20.7109375" style="39" customWidth="1"/>
    <col min="5" max="5" width="2.7109375" style="39" customWidth="1"/>
    <col min="6" max="6" width="20.7109375" style="39" customWidth="1"/>
    <col min="7" max="7" width="50.7109375" style="39" customWidth="1"/>
    <col min="8" max="16384" width="9.7109375" style="39" customWidth="1"/>
  </cols>
  <sheetData>
    <row r="1" spans="1:7" ht="12.75">
      <c r="A1" s="55" t="s">
        <v>45</v>
      </c>
      <c r="B1" s="37"/>
      <c r="C1" s="37"/>
      <c r="D1" s="38"/>
      <c r="E1" s="38"/>
      <c r="F1" s="38"/>
      <c r="G1" s="38"/>
    </row>
    <row r="2" spans="1:7" ht="12.75">
      <c r="A2" s="55" t="s">
        <v>11</v>
      </c>
      <c r="B2" s="37"/>
      <c r="C2" s="37"/>
      <c r="D2" s="38"/>
      <c r="E2" s="38"/>
      <c r="F2" s="38"/>
      <c r="G2" s="38"/>
    </row>
    <row r="3" spans="1:7" ht="12.75">
      <c r="A3" s="56" t="s">
        <v>274</v>
      </c>
      <c r="B3" s="36"/>
      <c r="C3" s="36"/>
      <c r="D3" s="37"/>
      <c r="E3" s="37"/>
      <c r="F3" s="38"/>
      <c r="G3" s="38"/>
    </row>
    <row r="4" spans="1:7" ht="10.5">
      <c r="A4" s="40"/>
      <c r="B4" s="36"/>
      <c r="C4" s="36"/>
      <c r="D4" s="37"/>
      <c r="E4" s="37"/>
      <c r="F4" s="38"/>
      <c r="G4" s="38"/>
    </row>
    <row r="5" spans="1:7" ht="10.5">
      <c r="A5" s="40"/>
      <c r="B5" s="36"/>
      <c r="C5" s="36"/>
      <c r="D5" s="37"/>
      <c r="E5" s="37"/>
      <c r="F5" s="38"/>
      <c r="G5" s="38"/>
    </row>
    <row r="6" spans="1:7" ht="10.5">
      <c r="A6" s="41"/>
      <c r="B6" s="41"/>
      <c r="C6" s="41"/>
      <c r="D6" s="41"/>
      <c r="E6" s="41"/>
      <c r="F6" s="41"/>
      <c r="G6" s="41"/>
    </row>
    <row r="7" spans="1:7" ht="12">
      <c r="A7" s="41"/>
      <c r="B7" s="42" t="s">
        <v>39</v>
      </c>
      <c r="C7" s="42"/>
      <c r="D7" s="43" t="s">
        <v>1</v>
      </c>
      <c r="E7" s="43"/>
      <c r="F7" s="44"/>
      <c r="G7" s="25"/>
    </row>
    <row r="8" spans="1:7" ht="12">
      <c r="A8" s="41"/>
      <c r="B8" s="43" t="s">
        <v>3</v>
      </c>
      <c r="C8" s="43"/>
      <c r="D8" s="43" t="s">
        <v>3</v>
      </c>
      <c r="E8" s="43"/>
      <c r="F8" s="25"/>
      <c r="G8" s="43" t="s">
        <v>40</v>
      </c>
    </row>
    <row r="9" spans="2:7" ht="10.5">
      <c r="B9" s="45" t="s">
        <v>273</v>
      </c>
      <c r="C9" s="46"/>
      <c r="D9" s="45" t="s">
        <v>273</v>
      </c>
      <c r="E9" s="46"/>
      <c r="F9" s="47" t="s">
        <v>41</v>
      </c>
      <c r="G9" s="172" t="s">
        <v>42</v>
      </c>
    </row>
    <row r="11" spans="1:6" ht="10.5">
      <c r="A11" s="48" t="s">
        <v>46</v>
      </c>
      <c r="B11" s="256"/>
      <c r="C11" s="256"/>
      <c r="D11" s="256"/>
      <c r="E11" s="256"/>
      <c r="F11" s="256">
        <f>D11-B11</f>
        <v>0</v>
      </c>
    </row>
    <row r="12" spans="2:6" ht="10.5">
      <c r="B12" s="257"/>
      <c r="C12" s="257"/>
      <c r="D12" s="257"/>
      <c r="E12" s="257"/>
      <c r="F12" s="257"/>
    </row>
    <row r="13" spans="1:6" ht="10.5">
      <c r="A13" s="48" t="s">
        <v>47</v>
      </c>
      <c r="B13" s="257"/>
      <c r="C13" s="257"/>
      <c r="D13" s="257"/>
      <c r="E13" s="257"/>
      <c r="F13" s="256">
        <f>D13-B13</f>
        <v>0</v>
      </c>
    </row>
    <row r="14" spans="2:6" ht="10.5">
      <c r="B14" s="257"/>
      <c r="C14" s="257"/>
      <c r="D14" s="257"/>
      <c r="E14" s="257"/>
      <c r="F14" s="257"/>
    </row>
    <row r="15" spans="1:6" ht="10.5">
      <c r="A15" s="48" t="s">
        <v>18</v>
      </c>
      <c r="B15" s="257"/>
      <c r="C15" s="257"/>
      <c r="D15" s="257"/>
      <c r="E15" s="257"/>
      <c r="F15" s="256">
        <f>D15-B15</f>
        <v>0</v>
      </c>
    </row>
    <row r="16" spans="2:6" ht="10.5">
      <c r="B16" s="257"/>
      <c r="C16" s="257"/>
      <c r="D16" s="257"/>
      <c r="E16" s="257"/>
      <c r="F16" s="257"/>
    </row>
    <row r="17" spans="1:6" ht="10.5">
      <c r="A17" s="48" t="s">
        <v>20</v>
      </c>
      <c r="B17" s="257"/>
      <c r="C17" s="257"/>
      <c r="D17" s="257"/>
      <c r="E17" s="257"/>
      <c r="F17" s="256">
        <f>D17-B17</f>
        <v>0</v>
      </c>
    </row>
    <row r="18" spans="2:6" ht="10.5">
      <c r="B18" s="257"/>
      <c r="C18" s="257"/>
      <c r="D18" s="257"/>
      <c r="E18" s="257"/>
      <c r="F18" s="257"/>
    </row>
    <row r="19" spans="1:6" ht="10.5">
      <c r="A19" s="48" t="s">
        <v>21</v>
      </c>
      <c r="B19" s="257"/>
      <c r="C19" s="257"/>
      <c r="D19" s="257"/>
      <c r="E19" s="257"/>
      <c r="F19" s="256">
        <f>D19-B19</f>
        <v>0</v>
      </c>
    </row>
    <row r="20" spans="2:6" ht="10.5">
      <c r="B20" s="257"/>
      <c r="C20" s="257"/>
      <c r="D20" s="257"/>
      <c r="E20" s="257"/>
      <c r="F20" s="257"/>
    </row>
    <row r="21" spans="1:6" ht="10.5">
      <c r="A21" s="48" t="s">
        <v>144</v>
      </c>
      <c r="B21" s="263"/>
      <c r="C21" s="258"/>
      <c r="D21" s="263"/>
      <c r="E21" s="258"/>
      <c r="F21" s="293">
        <f>D21-B21</f>
        <v>0</v>
      </c>
    </row>
    <row r="22" ht="12.75" customHeight="1"/>
    <row r="23" spans="1:6" ht="12.75">
      <c r="A23" s="48" t="s">
        <v>16</v>
      </c>
      <c r="B23" s="262">
        <f>SUM(B11:B22)</f>
        <v>0</v>
      </c>
      <c r="C23" s="50"/>
      <c r="D23" s="171">
        <f>SUM(D11:D22)</f>
        <v>0</v>
      </c>
      <c r="E23" s="50"/>
      <c r="F23" s="171">
        <f>SUM(F11:F22)</f>
        <v>0</v>
      </c>
    </row>
    <row r="26" ht="12.75" customHeight="1" hidden="1"/>
    <row r="27" ht="12.75" customHeight="1" hidden="1"/>
    <row r="28" ht="12.75" customHeight="1" hidden="1"/>
    <row r="30" spans="1:7" ht="10.5">
      <c r="A30" s="51"/>
      <c r="B30" s="41"/>
      <c r="C30" s="41"/>
      <c r="D30" s="41"/>
      <c r="E30" s="41"/>
      <c r="F30" s="41"/>
      <c r="G30" s="41"/>
    </row>
    <row r="31" spans="1:7" ht="10.5">
      <c r="A31" s="41"/>
      <c r="B31" s="51"/>
      <c r="C31" s="51"/>
      <c r="D31" s="41"/>
      <c r="E31" s="41"/>
      <c r="F31" s="41"/>
      <c r="G31" s="41"/>
    </row>
    <row r="32" spans="1:7" ht="10.5">
      <c r="A32" s="41"/>
      <c r="B32" s="51"/>
      <c r="C32" s="51"/>
      <c r="D32" s="41"/>
      <c r="E32" s="41"/>
      <c r="F32" s="41"/>
      <c r="G32" s="41"/>
    </row>
    <row r="33" spans="1:7" ht="10.5">
      <c r="A33" s="41"/>
      <c r="B33" s="51"/>
      <c r="C33" s="51"/>
      <c r="D33" s="51"/>
      <c r="E33" s="51"/>
      <c r="F33" s="41"/>
      <c r="G33" s="41"/>
    </row>
    <row r="34" spans="1:7" ht="10.5">
      <c r="A34" s="41"/>
      <c r="B34" s="51"/>
      <c r="C34" s="51"/>
      <c r="D34" s="51"/>
      <c r="E34" s="51"/>
      <c r="F34" s="41"/>
      <c r="G34" s="41"/>
    </row>
    <row r="35" spans="1:7" ht="10.5">
      <c r="A35" s="41"/>
      <c r="B35" s="41"/>
      <c r="C35" s="41"/>
      <c r="D35" s="41"/>
      <c r="E35" s="41"/>
      <c r="F35" s="41"/>
      <c r="G35" s="41"/>
    </row>
    <row r="36" spans="1:7" ht="10.5">
      <c r="A36" s="41"/>
      <c r="B36" s="51"/>
      <c r="C36" s="51"/>
      <c r="D36" s="51"/>
      <c r="E36" s="51"/>
      <c r="F36" s="41"/>
      <c r="G36" s="51"/>
    </row>
    <row r="37" spans="1:7" ht="10.5">
      <c r="A37" s="41"/>
      <c r="B37" s="51"/>
      <c r="C37" s="51"/>
      <c r="D37" s="51"/>
      <c r="E37" s="51"/>
      <c r="F37" s="51"/>
      <c r="G37" s="51"/>
    </row>
    <row r="38" spans="2:30" ht="10.5">
      <c r="B38" s="53"/>
      <c r="C38" s="53"/>
      <c r="D38" s="53"/>
      <c r="E38" s="53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</row>
    <row r="40" spans="1:6" ht="12">
      <c r="A40" s="25"/>
      <c r="B40" s="49"/>
      <c r="C40" s="49"/>
      <c r="D40" s="49"/>
      <c r="E40" s="49"/>
      <c r="F40" s="49"/>
    </row>
    <row r="41" ht="12">
      <c r="A41" s="25"/>
    </row>
    <row r="42" spans="1:6" ht="12">
      <c r="A42" s="25"/>
      <c r="B42" s="54"/>
      <c r="C42" s="54"/>
      <c r="D42" s="54"/>
      <c r="E42" s="54"/>
      <c r="F42" s="54"/>
    </row>
    <row r="43" spans="1:6" ht="12">
      <c r="A43" s="25"/>
      <c r="B43" s="54"/>
      <c r="C43" s="54"/>
      <c r="D43" s="54"/>
      <c r="E43" s="54"/>
      <c r="F43" s="54"/>
    </row>
    <row r="44" spans="1:6" ht="12">
      <c r="A44" s="25"/>
      <c r="B44" s="54"/>
      <c r="C44" s="54"/>
      <c r="D44" s="54"/>
      <c r="E44" s="54"/>
      <c r="F44" s="54"/>
    </row>
    <row r="45" spans="1:6" ht="12">
      <c r="A45" s="25"/>
      <c r="B45" s="54"/>
      <c r="C45" s="54"/>
      <c r="D45" s="54"/>
      <c r="E45" s="54"/>
      <c r="F45" s="54"/>
    </row>
    <row r="46" spans="1:6" ht="12">
      <c r="A46" s="25"/>
      <c r="B46" s="54"/>
      <c r="C46" s="54"/>
      <c r="D46" s="54"/>
      <c r="E46" s="54"/>
      <c r="F46" s="54"/>
    </row>
    <row r="47" spans="1:6" ht="12">
      <c r="A47" s="25"/>
      <c r="B47" s="54"/>
      <c r="C47" s="54"/>
      <c r="D47" s="54"/>
      <c r="E47" s="54"/>
      <c r="F47" s="54"/>
    </row>
    <row r="48" spans="1:6" ht="12">
      <c r="A48" s="25"/>
      <c r="B48" s="54"/>
      <c r="C48" s="54"/>
      <c r="D48" s="54"/>
      <c r="E48" s="54"/>
      <c r="F48" s="54"/>
    </row>
    <row r="49" spans="1:6" ht="12">
      <c r="A49" s="25"/>
      <c r="B49" s="54"/>
      <c r="C49" s="54"/>
      <c r="D49" s="54"/>
      <c r="E49" s="54"/>
      <c r="F49" s="54"/>
    </row>
    <row r="50" spans="1:6" ht="12">
      <c r="A50" s="25"/>
      <c r="B50" s="169"/>
      <c r="C50" s="169"/>
      <c r="D50" s="169"/>
      <c r="E50" s="169"/>
      <c r="F50" s="169"/>
    </row>
    <row r="51" spans="2:6" ht="10.5">
      <c r="B51" s="52"/>
      <c r="C51" s="52"/>
      <c r="D51" s="52"/>
      <c r="E51" s="52"/>
      <c r="F51" s="169"/>
    </row>
    <row r="52" spans="2:6" ht="10.5">
      <c r="B52" s="169"/>
      <c r="C52" s="169"/>
      <c r="D52" s="169"/>
      <c r="E52" s="169"/>
      <c r="F52" s="169"/>
    </row>
    <row r="53" spans="1:6" ht="10.5">
      <c r="A53" s="48"/>
      <c r="B53" s="170"/>
      <c r="C53" s="170"/>
      <c r="D53" s="170"/>
      <c r="E53" s="170"/>
      <c r="F53" s="170"/>
    </row>
    <row r="60" ht="10.5">
      <c r="G60" s="48" t="s">
        <v>23</v>
      </c>
    </row>
    <row r="62" ht="3" customHeight="1"/>
    <row r="64" ht="10.5">
      <c r="G64" s="48"/>
    </row>
  </sheetData>
  <printOptions horizontalCentered="1"/>
  <pageMargins left="0.5" right="0.5" top="1" bottom="1" header="0.5" footer="0.5"/>
  <pageSetup fitToHeight="1" fitToWidth="1" horizontalDpi="300" verticalDpi="300" orientation="landscape" scale="76" r:id="rId1"/>
  <headerFooter alignWithMargins="0">
    <oddHeader>&amp;L&amp;9&amp;A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47"/>
  <sheetViews>
    <sheetView workbookViewId="0" topLeftCell="A1">
      <selection activeCell="N20" sqref="N20"/>
    </sheetView>
  </sheetViews>
  <sheetFormatPr defaultColWidth="9.7109375" defaultRowHeight="12.75"/>
  <cols>
    <col min="1" max="16384" width="9.7109375" style="15" customWidth="1"/>
  </cols>
  <sheetData>
    <row r="1" spans="1:14" ht="12.75">
      <c r="A1" s="13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6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>
      <c r="A3" s="17" t="s">
        <v>274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ht="12.75">
      <c r="A5" s="186" t="s">
        <v>50</v>
      </c>
    </row>
    <row r="6" ht="12.75">
      <c r="A6" s="180"/>
    </row>
    <row r="7" spans="1:2" ht="12.75">
      <c r="A7" s="19" t="s">
        <v>51</v>
      </c>
      <c r="B7" s="19" t="s">
        <v>52</v>
      </c>
    </row>
    <row r="8" spans="2:14" ht="12.75">
      <c r="B8" s="18" t="s">
        <v>12</v>
      </c>
      <c r="C8" s="18" t="s">
        <v>53</v>
      </c>
      <c r="N8" s="253">
        <f>N35</f>
        <v>0</v>
      </c>
    </row>
    <row r="9" spans="2:14" ht="12.75">
      <c r="B9" s="18" t="s">
        <v>13</v>
      </c>
      <c r="C9" s="18" t="s">
        <v>54</v>
      </c>
      <c r="N9" s="254">
        <f>N37</f>
        <v>0</v>
      </c>
    </row>
    <row r="11" spans="2:14" ht="12.75">
      <c r="B11" s="19" t="s">
        <v>55</v>
      </c>
      <c r="N11" s="253">
        <f>SUM(N8:N9)</f>
        <v>0</v>
      </c>
    </row>
    <row r="14" spans="1:14" ht="12.75">
      <c r="A14" s="19" t="s">
        <v>56</v>
      </c>
      <c r="B14" s="19" t="s">
        <v>57</v>
      </c>
      <c r="N14" s="254">
        <f>N11*1.25</f>
        <v>0</v>
      </c>
    </row>
    <row r="15" ht="12.75">
      <c r="A15" s="186"/>
    </row>
    <row r="16" spans="1:14" ht="12.75">
      <c r="A16" s="19" t="s">
        <v>58</v>
      </c>
      <c r="B16" s="19" t="s">
        <v>59</v>
      </c>
      <c r="N16" s="255">
        <f>N31</f>
        <v>0</v>
      </c>
    </row>
    <row r="17" spans="1:14" ht="12.75">
      <c r="A17" s="19"/>
      <c r="B17" s="182" t="s">
        <v>60</v>
      </c>
      <c r="N17" s="181"/>
    </row>
    <row r="18" spans="1:14" ht="12.75">
      <c r="A18" s="19"/>
      <c r="B18" s="182" t="s">
        <v>61</v>
      </c>
      <c r="N18" s="181"/>
    </row>
    <row r="19" spans="1:14" ht="12.75">
      <c r="A19" s="19"/>
      <c r="B19" s="19"/>
      <c r="N19" s="181"/>
    </row>
    <row r="20" spans="1:14" ht="12.75">
      <c r="A20" s="19" t="s">
        <v>62</v>
      </c>
      <c r="B20" s="183" t="s">
        <v>63</v>
      </c>
      <c r="N20" s="254">
        <f>N16-N14</f>
        <v>0</v>
      </c>
    </row>
    <row r="22" ht="12.75">
      <c r="B22" s="180" t="s">
        <v>64</v>
      </c>
    </row>
    <row r="24" ht="12.75">
      <c r="A24" s="186" t="s">
        <v>65</v>
      </c>
    </row>
    <row r="26" spans="5:13" ht="12.75">
      <c r="E26" s="184" t="s">
        <v>66</v>
      </c>
      <c r="F26" s="184" t="s">
        <v>67</v>
      </c>
      <c r="G26" s="184" t="s">
        <v>67</v>
      </c>
      <c r="H26" s="184" t="s">
        <v>67</v>
      </c>
      <c r="I26" s="184" t="s">
        <v>67</v>
      </c>
      <c r="J26" s="184" t="s">
        <v>67</v>
      </c>
      <c r="K26" s="184" t="s">
        <v>67</v>
      </c>
      <c r="L26" s="184" t="s">
        <v>67</v>
      </c>
      <c r="M26" s="184" t="s">
        <v>67</v>
      </c>
    </row>
    <row r="27" spans="5:13" ht="12.75">
      <c r="E27" s="184" t="s">
        <v>68</v>
      </c>
      <c r="F27" s="184" t="s">
        <v>68</v>
      </c>
      <c r="G27" s="184" t="s">
        <v>68</v>
      </c>
      <c r="H27" s="184" t="s">
        <v>68</v>
      </c>
      <c r="I27" s="184" t="s">
        <v>68</v>
      </c>
      <c r="J27" s="184" t="s">
        <v>68</v>
      </c>
      <c r="K27" s="184" t="s">
        <v>68</v>
      </c>
      <c r="L27" s="184" t="s">
        <v>68</v>
      </c>
      <c r="M27" s="184" t="s">
        <v>68</v>
      </c>
    </row>
    <row r="28" spans="5:14" ht="12.75">
      <c r="E28" s="184" t="s">
        <v>69</v>
      </c>
      <c r="F28" s="184" t="s">
        <v>69</v>
      </c>
      <c r="G28" s="184" t="s">
        <v>69</v>
      </c>
      <c r="H28" s="184" t="s">
        <v>69</v>
      </c>
      <c r="I28" s="184" t="s">
        <v>69</v>
      </c>
      <c r="J28" s="184" t="s">
        <v>69</v>
      </c>
      <c r="K28" s="184" t="s">
        <v>69</v>
      </c>
      <c r="L28" s="184" t="s">
        <v>69</v>
      </c>
      <c r="M28" s="184" t="s">
        <v>69</v>
      </c>
      <c r="N28" s="184" t="s">
        <v>70</v>
      </c>
    </row>
    <row r="30" ht="12.75">
      <c r="A30" s="186" t="s">
        <v>71</v>
      </c>
    </row>
    <row r="31" spans="1:14" ht="12.75">
      <c r="A31" s="180" t="s">
        <v>72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>
        <f>SUM(E31:M31)</f>
        <v>0</v>
      </c>
    </row>
    <row r="32" spans="5:14" ht="12.75">
      <c r="E32" s="253"/>
      <c r="F32" s="253"/>
      <c r="G32" s="253"/>
      <c r="H32" s="253"/>
      <c r="I32" s="253"/>
      <c r="J32" s="253"/>
      <c r="K32" s="253"/>
      <c r="L32" s="253"/>
      <c r="M32" s="253"/>
      <c r="N32" s="253"/>
    </row>
    <row r="33" spans="1:14" ht="12.75">
      <c r="A33" s="186" t="s">
        <v>73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</row>
    <row r="34" spans="1:14" ht="12.75">
      <c r="A34" s="180" t="s">
        <v>74</v>
      </c>
      <c r="E34" s="253"/>
      <c r="F34" s="253"/>
      <c r="G34" s="253"/>
      <c r="H34" s="253"/>
      <c r="I34" s="253"/>
      <c r="J34" s="253"/>
      <c r="K34" s="253"/>
      <c r="L34" s="253"/>
      <c r="M34" s="253"/>
      <c r="N34" s="253">
        <f aca="true" t="shared" si="0" ref="N34:N41">SUM(E34:M34)</f>
        <v>0</v>
      </c>
    </row>
    <row r="35" spans="1:14" ht="12.75">
      <c r="A35" s="185" t="s">
        <v>75</v>
      </c>
      <c r="E35" s="253"/>
      <c r="F35" s="253"/>
      <c r="G35" s="253"/>
      <c r="H35" s="253"/>
      <c r="I35" s="253"/>
      <c r="J35" s="253"/>
      <c r="K35" s="253"/>
      <c r="L35" s="253"/>
      <c r="M35" s="253"/>
      <c r="N35" s="253">
        <f t="shared" si="0"/>
        <v>0</v>
      </c>
    </row>
    <row r="36" spans="1:14" ht="12.75">
      <c r="A36" s="180" t="s">
        <v>76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>
        <f t="shared" si="0"/>
        <v>0</v>
      </c>
    </row>
    <row r="37" spans="1:14" ht="12.75">
      <c r="A37" s="180" t="s">
        <v>77</v>
      </c>
      <c r="E37" s="253"/>
      <c r="F37" s="253"/>
      <c r="G37" s="253"/>
      <c r="H37" s="253"/>
      <c r="I37" s="253"/>
      <c r="J37" s="253"/>
      <c r="K37" s="253"/>
      <c r="L37" s="253"/>
      <c r="M37" s="253"/>
      <c r="N37" s="253">
        <f t="shared" si="0"/>
        <v>0</v>
      </c>
    </row>
    <row r="38" spans="1:14" ht="12.75">
      <c r="A38" s="180" t="s">
        <v>312</v>
      </c>
      <c r="E38" s="253"/>
      <c r="F38" s="253"/>
      <c r="G38" s="253"/>
      <c r="H38" s="253"/>
      <c r="I38" s="253"/>
      <c r="J38" s="253"/>
      <c r="K38" s="253"/>
      <c r="L38" s="253"/>
      <c r="M38" s="253"/>
      <c r="N38" s="253">
        <f t="shared" si="0"/>
        <v>0</v>
      </c>
    </row>
    <row r="39" spans="1:14" ht="12.75">
      <c r="A39" s="180" t="s">
        <v>78</v>
      </c>
      <c r="E39" s="253"/>
      <c r="F39" s="253"/>
      <c r="G39" s="253"/>
      <c r="H39" s="253"/>
      <c r="I39" s="253"/>
      <c r="J39" s="253"/>
      <c r="K39" s="253"/>
      <c r="L39" s="253"/>
      <c r="M39" s="253"/>
      <c r="N39" s="253">
        <f t="shared" si="0"/>
        <v>0</v>
      </c>
    </row>
    <row r="40" spans="1:14" ht="12.75">
      <c r="A40" s="180" t="s">
        <v>79</v>
      </c>
      <c r="E40" s="253"/>
      <c r="F40" s="253"/>
      <c r="G40" s="253"/>
      <c r="H40" s="253"/>
      <c r="I40" s="253"/>
      <c r="J40" s="253"/>
      <c r="K40" s="253"/>
      <c r="L40" s="253"/>
      <c r="M40" s="253"/>
      <c r="N40" s="253">
        <f t="shared" si="0"/>
        <v>0</v>
      </c>
    </row>
    <row r="41" spans="1:14" ht="12.75">
      <c r="A41" s="180" t="s">
        <v>80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>
        <f t="shared" si="0"/>
        <v>0</v>
      </c>
    </row>
    <row r="42" spans="5:14" ht="12.75">
      <c r="E42" s="253"/>
      <c r="F42" s="253"/>
      <c r="G42" s="253"/>
      <c r="H42" s="253"/>
      <c r="I42" s="253"/>
      <c r="J42" s="253"/>
      <c r="K42" s="253"/>
      <c r="L42" s="253"/>
      <c r="M42" s="253"/>
      <c r="N42" s="253"/>
    </row>
    <row r="43" spans="1:14" ht="12.75">
      <c r="A43" s="180" t="s">
        <v>81</v>
      </c>
      <c r="B43" s="180" t="s">
        <v>82</v>
      </c>
      <c r="E43" s="253">
        <f>SUM(E34:E41)</f>
        <v>0</v>
      </c>
      <c r="F43" s="253">
        <f aca="true" t="shared" si="1" ref="F43:N43">SUM(F34:F41)</f>
        <v>0</v>
      </c>
      <c r="G43" s="253">
        <f t="shared" si="1"/>
        <v>0</v>
      </c>
      <c r="H43" s="253">
        <f t="shared" si="1"/>
        <v>0</v>
      </c>
      <c r="I43" s="253">
        <f t="shared" si="1"/>
        <v>0</v>
      </c>
      <c r="J43" s="253">
        <f t="shared" si="1"/>
        <v>0</v>
      </c>
      <c r="K43" s="253">
        <f t="shared" si="1"/>
        <v>0</v>
      </c>
      <c r="L43" s="253">
        <f t="shared" si="1"/>
        <v>0</v>
      </c>
      <c r="M43" s="253">
        <f t="shared" si="1"/>
        <v>0</v>
      </c>
      <c r="N43" s="253">
        <f t="shared" si="1"/>
        <v>0</v>
      </c>
    </row>
    <row r="45" ht="12.75">
      <c r="A45" s="185" t="s">
        <v>83</v>
      </c>
    </row>
    <row r="46" ht="12.75">
      <c r="A46" s="15" t="s">
        <v>84</v>
      </c>
    </row>
    <row r="47" ht="12.75">
      <c r="A47" s="15" t="s">
        <v>85</v>
      </c>
    </row>
  </sheetData>
  <printOptions horizontalCentered="1"/>
  <pageMargins left="0.25" right="0.25" top="0.5" bottom="0.5" header="0.5" footer="0.5"/>
  <pageSetup fitToHeight="1" fitToWidth="1" horizontalDpi="300" verticalDpi="300" orientation="landscape" scale="92" r:id="rId1"/>
  <headerFooter alignWithMargins="0">
    <oddHeader>&amp;L&amp;9&amp;A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2"/>
  <sheetViews>
    <sheetView workbookViewId="0" topLeftCell="A1">
      <selection activeCell="D39" sqref="D39"/>
    </sheetView>
  </sheetViews>
  <sheetFormatPr defaultColWidth="9.7109375" defaultRowHeight="12.75"/>
  <cols>
    <col min="1" max="1" width="21.00390625" style="21" customWidth="1"/>
    <col min="2" max="2" width="15.7109375" style="21" customWidth="1"/>
    <col min="3" max="3" width="0.9921875" style="21" customWidth="1"/>
    <col min="4" max="4" width="15.7109375" style="21" customWidth="1"/>
    <col min="5" max="5" width="0.9921875" style="21" customWidth="1"/>
    <col min="6" max="6" width="15.7109375" style="21" customWidth="1"/>
    <col min="7" max="7" width="0.9921875" style="21" customWidth="1"/>
    <col min="8" max="8" width="15.7109375" style="21" customWidth="1"/>
    <col min="9" max="9" width="0.9921875" style="21" customWidth="1"/>
    <col min="10" max="10" width="15.7109375" style="21" customWidth="1"/>
    <col min="11" max="11" width="0.9921875" style="21" customWidth="1"/>
    <col min="12" max="12" width="15.7109375" style="21" customWidth="1"/>
    <col min="13" max="13" width="0.9921875" style="21" customWidth="1"/>
    <col min="14" max="14" width="15.7109375" style="21" customWidth="1"/>
    <col min="15" max="15" width="0.9921875" style="21" customWidth="1"/>
    <col min="16" max="16" width="15.7109375" style="21" customWidth="1"/>
    <col min="17" max="16384" width="9.7109375" style="21" customWidth="1"/>
  </cols>
  <sheetData>
    <row r="1" spans="1:16" ht="15" customHeight="1">
      <c r="A1" s="33" t="s">
        <v>86</v>
      </c>
      <c r="B1" s="33"/>
      <c r="C1" s="3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3" customFormat="1" ht="12.75">
      <c r="A2" s="34" t="s">
        <v>11</v>
      </c>
      <c r="B2" s="34"/>
      <c r="C2" s="3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3" customFormat="1" ht="12.75">
      <c r="A3" s="35" t="s">
        <v>274</v>
      </c>
      <c r="B3" s="35"/>
      <c r="C3" s="35"/>
      <c r="D3" s="22"/>
      <c r="E3" s="24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ht="12">
      <c r="E4" s="25"/>
    </row>
    <row r="5" ht="10.5">
      <c r="D5" s="26"/>
    </row>
    <row r="7" spans="2:16" ht="10.5">
      <c r="B7" s="22" t="s">
        <v>87</v>
      </c>
      <c r="C7" s="22"/>
      <c r="P7" s="177" t="s">
        <v>88</v>
      </c>
    </row>
    <row r="8" spans="1:16" ht="10.5">
      <c r="A8" s="23"/>
      <c r="B8" s="22" t="s">
        <v>89</v>
      </c>
      <c r="C8" s="22"/>
      <c r="D8" s="23"/>
      <c r="E8" s="23"/>
      <c r="F8" s="27" t="s">
        <v>90</v>
      </c>
      <c r="G8" s="23"/>
      <c r="H8" s="23"/>
      <c r="I8" s="23"/>
      <c r="J8" s="27" t="s">
        <v>17</v>
      </c>
      <c r="K8" s="23"/>
      <c r="L8" s="23"/>
      <c r="M8" s="23"/>
      <c r="N8" s="23"/>
      <c r="P8" s="177" t="s">
        <v>91</v>
      </c>
    </row>
    <row r="9" spans="1:16" ht="10.5">
      <c r="A9" s="23"/>
      <c r="B9" s="176" t="s">
        <v>92</v>
      </c>
      <c r="C9" s="176"/>
      <c r="D9" s="28" t="s">
        <v>4</v>
      </c>
      <c r="E9" s="29"/>
      <c r="F9" s="30" t="s">
        <v>93</v>
      </c>
      <c r="G9" s="29"/>
      <c r="H9" s="30" t="s">
        <v>94</v>
      </c>
      <c r="I9" s="29"/>
      <c r="J9" s="30" t="s">
        <v>95</v>
      </c>
      <c r="K9" s="29"/>
      <c r="L9" s="30" t="s">
        <v>96</v>
      </c>
      <c r="M9" s="29"/>
      <c r="N9" s="30" t="s">
        <v>97</v>
      </c>
      <c r="P9" s="179" t="s">
        <v>98</v>
      </c>
    </row>
    <row r="11" ht="10.5">
      <c r="A11" s="21" t="s">
        <v>99</v>
      </c>
    </row>
    <row r="12" spans="2:16" ht="10.5">
      <c r="B12" s="257"/>
      <c r="C12" s="257"/>
      <c r="D12" s="257"/>
      <c r="E12" s="257"/>
      <c r="F12" s="257"/>
      <c r="G12" s="257"/>
      <c r="H12" s="257">
        <f aca="true" t="shared" si="0" ref="H12:H20">D12-F12</f>
        <v>0</v>
      </c>
      <c r="I12" s="257"/>
      <c r="J12" s="257"/>
      <c r="K12" s="257"/>
      <c r="L12" s="257"/>
      <c r="M12" s="257"/>
      <c r="N12" s="257">
        <f>H12-J12-L12</f>
        <v>0</v>
      </c>
      <c r="O12" s="257"/>
      <c r="P12" s="257">
        <f aca="true" t="shared" si="1" ref="P12:P20">B12+N12</f>
        <v>0</v>
      </c>
    </row>
    <row r="13" spans="1:16" ht="10.5">
      <c r="A13" s="31"/>
      <c r="B13" s="265"/>
      <c r="C13" s="265"/>
      <c r="D13" s="257"/>
      <c r="E13" s="257"/>
      <c r="F13" s="257"/>
      <c r="G13" s="257"/>
      <c r="H13" s="257">
        <f t="shared" si="0"/>
        <v>0</v>
      </c>
      <c r="I13" s="257"/>
      <c r="J13" s="257"/>
      <c r="K13" s="257"/>
      <c r="L13" s="257"/>
      <c r="M13" s="257"/>
      <c r="N13" s="257">
        <f aca="true" t="shared" si="2" ref="N13:N20">H13-J13-L13</f>
        <v>0</v>
      </c>
      <c r="O13" s="257"/>
      <c r="P13" s="257">
        <f t="shared" si="1"/>
        <v>0</v>
      </c>
    </row>
    <row r="14" spans="1:16" ht="10.5">
      <c r="A14" s="31"/>
      <c r="B14" s="265"/>
      <c r="C14" s="265"/>
      <c r="D14" s="257"/>
      <c r="E14" s="257"/>
      <c r="F14" s="257"/>
      <c r="G14" s="257"/>
      <c r="H14" s="257">
        <f t="shared" si="0"/>
        <v>0</v>
      </c>
      <c r="I14" s="257"/>
      <c r="J14" s="257"/>
      <c r="K14" s="257"/>
      <c r="L14" s="257"/>
      <c r="M14" s="257"/>
      <c r="N14" s="257">
        <f t="shared" si="2"/>
        <v>0</v>
      </c>
      <c r="O14" s="257"/>
      <c r="P14" s="257">
        <f t="shared" si="1"/>
        <v>0</v>
      </c>
    </row>
    <row r="15" spans="1:16" ht="10.5">
      <c r="A15" s="31"/>
      <c r="B15" s="265"/>
      <c r="C15" s="265"/>
      <c r="D15" s="257"/>
      <c r="E15" s="257"/>
      <c r="F15" s="257"/>
      <c r="G15" s="257"/>
      <c r="H15" s="257">
        <f t="shared" si="0"/>
        <v>0</v>
      </c>
      <c r="I15" s="257"/>
      <c r="J15" s="257"/>
      <c r="K15" s="257"/>
      <c r="L15" s="257"/>
      <c r="M15" s="257"/>
      <c r="N15" s="257">
        <f t="shared" si="2"/>
        <v>0</v>
      </c>
      <c r="O15" s="257"/>
      <c r="P15" s="257">
        <f t="shared" si="1"/>
        <v>0</v>
      </c>
    </row>
    <row r="16" spans="2:16" ht="10.5">
      <c r="B16" s="257"/>
      <c r="C16" s="257"/>
      <c r="D16" s="257"/>
      <c r="E16" s="257"/>
      <c r="F16" s="257"/>
      <c r="G16" s="257"/>
      <c r="H16" s="257">
        <f t="shared" si="0"/>
        <v>0</v>
      </c>
      <c r="I16" s="257"/>
      <c r="J16" s="257"/>
      <c r="K16" s="257"/>
      <c r="L16" s="257"/>
      <c r="M16" s="257"/>
      <c r="N16" s="257">
        <f t="shared" si="2"/>
        <v>0</v>
      </c>
      <c r="O16" s="257"/>
      <c r="P16" s="257">
        <f t="shared" si="1"/>
        <v>0</v>
      </c>
    </row>
    <row r="17" spans="1:16" ht="10.5">
      <c r="A17" s="31"/>
      <c r="B17" s="265"/>
      <c r="C17" s="265"/>
      <c r="D17" s="257"/>
      <c r="E17" s="257"/>
      <c r="F17" s="257"/>
      <c r="G17" s="257"/>
      <c r="H17" s="257">
        <f t="shared" si="0"/>
        <v>0</v>
      </c>
      <c r="I17" s="257"/>
      <c r="J17" s="257"/>
      <c r="K17" s="257"/>
      <c r="L17" s="257"/>
      <c r="M17" s="257"/>
      <c r="N17" s="257">
        <f t="shared" si="2"/>
        <v>0</v>
      </c>
      <c r="O17" s="257"/>
      <c r="P17" s="257">
        <f t="shared" si="1"/>
        <v>0</v>
      </c>
    </row>
    <row r="18" spans="2:16" ht="10.5">
      <c r="B18" s="257"/>
      <c r="C18" s="257"/>
      <c r="D18" s="257"/>
      <c r="E18" s="257"/>
      <c r="F18" s="257"/>
      <c r="G18" s="257"/>
      <c r="H18" s="257">
        <f t="shared" si="0"/>
        <v>0</v>
      </c>
      <c r="I18" s="257"/>
      <c r="J18" s="257"/>
      <c r="K18" s="257"/>
      <c r="L18" s="257"/>
      <c r="M18" s="257"/>
      <c r="N18" s="257">
        <f t="shared" si="2"/>
        <v>0</v>
      </c>
      <c r="O18" s="257"/>
      <c r="P18" s="257">
        <f t="shared" si="1"/>
        <v>0</v>
      </c>
    </row>
    <row r="19" spans="1:16" ht="10.5">
      <c r="A19" s="31"/>
      <c r="B19" s="265"/>
      <c r="C19" s="265"/>
      <c r="D19" s="257"/>
      <c r="E19" s="257"/>
      <c r="F19" s="257"/>
      <c r="G19" s="257"/>
      <c r="H19" s="257">
        <f t="shared" si="0"/>
        <v>0</v>
      </c>
      <c r="I19" s="257"/>
      <c r="J19" s="257"/>
      <c r="K19" s="257"/>
      <c r="L19" s="257"/>
      <c r="M19" s="257"/>
      <c r="N19" s="257">
        <f t="shared" si="2"/>
        <v>0</v>
      </c>
      <c r="O19" s="257"/>
      <c r="P19" s="257">
        <f t="shared" si="1"/>
        <v>0</v>
      </c>
    </row>
    <row r="20" spans="2:16" ht="12.75">
      <c r="B20" s="259"/>
      <c r="C20" s="257"/>
      <c r="D20" s="266"/>
      <c r="E20" s="257"/>
      <c r="F20" s="259"/>
      <c r="G20" s="257"/>
      <c r="H20" s="259">
        <f t="shared" si="0"/>
        <v>0</v>
      </c>
      <c r="I20" s="257"/>
      <c r="J20" s="259"/>
      <c r="K20" s="257"/>
      <c r="L20" s="259"/>
      <c r="M20" s="257"/>
      <c r="N20" s="259">
        <f t="shared" si="2"/>
        <v>0</v>
      </c>
      <c r="O20" s="257"/>
      <c r="P20" s="259">
        <f t="shared" si="1"/>
        <v>0</v>
      </c>
    </row>
    <row r="21" spans="1:16" ht="19.5" customHeight="1">
      <c r="A21" s="26" t="s">
        <v>22</v>
      </c>
      <c r="B21" s="264">
        <f>SUM(B12:B20)</f>
        <v>0</v>
      </c>
      <c r="C21" s="264"/>
      <c r="D21" s="264">
        <f>SUM(D12:D20)</f>
        <v>0</v>
      </c>
      <c r="E21" s="257"/>
      <c r="F21" s="264">
        <f>SUM(F12:F20)</f>
        <v>0</v>
      </c>
      <c r="G21" s="257"/>
      <c r="H21" s="264">
        <f>SUM(H12:H20)</f>
        <v>0</v>
      </c>
      <c r="I21" s="257"/>
      <c r="J21" s="264">
        <f>SUM(J12:J20)</f>
        <v>0</v>
      </c>
      <c r="K21" s="257"/>
      <c r="L21" s="264">
        <f>SUM(L12:L20)</f>
        <v>0</v>
      </c>
      <c r="M21" s="257"/>
      <c r="N21" s="264">
        <f>SUM(N12:N20)</f>
        <v>0</v>
      </c>
      <c r="O21" s="257"/>
      <c r="P21" s="264">
        <f>SUM(P12:P20)</f>
        <v>0</v>
      </c>
    </row>
    <row r="23" ht="9.75" customHeight="1"/>
    <row r="24" spans="1:5" ht="10.5">
      <c r="A24" s="241" t="s">
        <v>270</v>
      </c>
      <c r="B24" s="241"/>
      <c r="C24" s="241"/>
      <c r="D24" s="242"/>
      <c r="E24" s="242"/>
    </row>
    <row r="25" spans="1:5" ht="9.75" customHeight="1">
      <c r="A25" s="242"/>
      <c r="B25" s="242"/>
      <c r="C25" s="242"/>
      <c r="D25" s="242"/>
      <c r="E25" s="242"/>
    </row>
    <row r="26" spans="1:5" ht="10.5">
      <c r="A26" s="243" t="s">
        <v>271</v>
      </c>
      <c r="B26" s="243"/>
      <c r="C26" s="243"/>
      <c r="D26" s="242">
        <f>D21*0.05</f>
        <v>0</v>
      </c>
      <c r="E26" s="242"/>
    </row>
    <row r="27" spans="1:5" ht="12.75" customHeight="1">
      <c r="A27" s="242" t="s">
        <v>100</v>
      </c>
      <c r="B27" s="242"/>
      <c r="C27" s="242"/>
      <c r="D27" s="178"/>
      <c r="E27" s="242"/>
    </row>
    <row r="28" spans="1:5" ht="19.5" customHeight="1">
      <c r="A28" s="243" t="s">
        <v>101</v>
      </c>
      <c r="B28" s="243"/>
      <c r="C28" s="243"/>
      <c r="D28" s="242">
        <f>D26-D27</f>
        <v>0</v>
      </c>
      <c r="E28" s="242"/>
    </row>
    <row r="29" spans="1:5" ht="12.75" customHeight="1" hidden="1">
      <c r="A29" s="242"/>
      <c r="B29" s="242"/>
      <c r="C29" s="242"/>
      <c r="D29" s="242"/>
      <c r="E29" s="242"/>
    </row>
    <row r="30" spans="1:5" ht="19.5" customHeight="1">
      <c r="A30" s="243"/>
      <c r="B30" s="243"/>
      <c r="C30" s="243"/>
      <c r="D30" s="244"/>
      <c r="E30" s="242"/>
    </row>
    <row r="33" spans="1:3" ht="10.5">
      <c r="A33" s="26" t="s">
        <v>102</v>
      </c>
      <c r="B33" s="26"/>
      <c r="C33" s="26"/>
    </row>
    <row r="34" ht="9.75" customHeight="1"/>
    <row r="35" spans="1:4" ht="10.5">
      <c r="A35" s="32" t="s">
        <v>103</v>
      </c>
      <c r="B35" s="32"/>
      <c r="C35" s="32"/>
      <c r="D35" s="21">
        <f>H21*0.05</f>
        <v>0</v>
      </c>
    </row>
    <row r="36" ht="12.75" customHeight="1" hidden="1"/>
    <row r="37" spans="1:4" ht="19.5" customHeight="1">
      <c r="A37" s="32" t="s">
        <v>100</v>
      </c>
      <c r="B37" s="32"/>
      <c r="C37" s="32"/>
      <c r="D37" s="178"/>
    </row>
    <row r="38" ht="12.75" customHeight="1" hidden="1"/>
    <row r="39" spans="1:4" ht="19.5" customHeight="1">
      <c r="A39" s="32" t="s">
        <v>101</v>
      </c>
      <c r="B39" s="32"/>
      <c r="C39" s="32"/>
      <c r="D39" s="242">
        <f>D35-D37</f>
        <v>0</v>
      </c>
    </row>
    <row r="42" spans="1:3" ht="10.5">
      <c r="A42" s="26"/>
      <c r="B42" s="26"/>
      <c r="C42" s="26"/>
    </row>
  </sheetData>
  <printOptions/>
  <pageMargins left="0.2" right="0.23" top="0.6" bottom="0.5" header="0.5" footer="0.5"/>
  <pageSetup fitToHeight="1" fitToWidth="1" horizontalDpi="300" verticalDpi="300" orientation="landscape" scale="89" r:id="rId1"/>
  <headerFooter alignWithMargins="0">
    <oddHeader>&amp;L&amp;9&amp;A</oddHeader>
    <oddFooter>&amp;L&amp;"Arial,Bold"&amp;9* Any difference should be explained.&amp;"Arial,Regular"&amp;10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92"/>
  <sheetViews>
    <sheetView workbookViewId="0" topLeftCell="A1">
      <selection activeCell="L34" sqref="L34:L48"/>
    </sheetView>
  </sheetViews>
  <sheetFormatPr defaultColWidth="8.421875" defaultRowHeight="12.75"/>
  <cols>
    <col min="1" max="1" width="5.8515625" style="59" customWidth="1"/>
    <col min="2" max="2" width="1.57421875" style="59" customWidth="1"/>
    <col min="3" max="3" width="5.8515625" style="59" customWidth="1"/>
    <col min="4" max="4" width="17.8515625" style="59" customWidth="1"/>
    <col min="5" max="5" width="4.7109375" style="59" customWidth="1"/>
    <col min="6" max="6" width="14.421875" style="59" customWidth="1"/>
    <col min="7" max="7" width="4.7109375" style="59" customWidth="1"/>
    <col min="8" max="8" width="12.7109375" style="59" customWidth="1"/>
    <col min="9" max="9" width="4.7109375" style="59" customWidth="1"/>
    <col min="10" max="10" width="12.7109375" style="59" customWidth="1"/>
    <col min="11" max="11" width="4.7109375" style="59" customWidth="1"/>
    <col min="12" max="12" width="12.7109375" style="59" customWidth="1"/>
    <col min="13" max="13" width="4.7109375" style="59" customWidth="1"/>
    <col min="14" max="14" width="12.7109375" style="59" customWidth="1"/>
    <col min="15" max="15" width="4.7109375" style="59" customWidth="1"/>
    <col min="16" max="16" width="15.7109375" style="59" customWidth="1"/>
    <col min="17" max="16384" width="8.421875" style="59" customWidth="1"/>
  </cols>
  <sheetData>
    <row r="1" spans="1:16" ht="12.75">
      <c r="A1" s="295" t="s">
        <v>104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2.75">
      <c r="A2" s="296" t="s">
        <v>11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2.75">
      <c r="A3" s="297" t="s">
        <v>275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4" ht="10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0.5">
      <c r="G5" s="60"/>
    </row>
    <row r="7" spans="6:11" ht="12.75">
      <c r="F7" s="61" t="s">
        <v>105</v>
      </c>
      <c r="J7" s="61" t="s">
        <v>17</v>
      </c>
      <c r="K7"/>
    </row>
    <row r="8" spans="1:14" ht="12.75">
      <c r="A8" s="63" t="s">
        <v>26</v>
      </c>
      <c r="C8" s="64" t="s">
        <v>106</v>
      </c>
      <c r="F8" s="65" t="s">
        <v>107</v>
      </c>
      <c r="H8" s="65" t="s">
        <v>108</v>
      </c>
      <c r="J8" s="65" t="s">
        <v>109</v>
      </c>
      <c r="K8"/>
      <c r="L8" s="65" t="s">
        <v>70</v>
      </c>
      <c r="M8"/>
      <c r="N8" s="62"/>
    </row>
    <row r="9" ht="10.5">
      <c r="B9" s="60" t="s">
        <v>23</v>
      </c>
    </row>
    <row r="10" spans="2:12" ht="10.5">
      <c r="B10" s="60" t="s">
        <v>23</v>
      </c>
      <c r="C10" s="60" t="s">
        <v>110</v>
      </c>
      <c r="F10" s="257"/>
      <c r="G10" s="257"/>
      <c r="H10" s="257"/>
      <c r="I10" s="257"/>
      <c r="J10" s="257"/>
      <c r="K10" s="257"/>
      <c r="L10" s="257">
        <f>F10+H10+J10</f>
        <v>0</v>
      </c>
    </row>
    <row r="11" spans="6:12" ht="10.5">
      <c r="F11" s="257"/>
      <c r="G11" s="257"/>
      <c r="H11" s="257"/>
      <c r="I11" s="257"/>
      <c r="J11" s="257"/>
      <c r="K11" s="257"/>
      <c r="L11" s="257">
        <f aca="true" t="shared" si="0" ref="L11:L17">F11+H11+J11</f>
        <v>0</v>
      </c>
    </row>
    <row r="12" spans="6:12" ht="10.5">
      <c r="F12" s="257"/>
      <c r="G12" s="257"/>
      <c r="H12" s="257"/>
      <c r="I12" s="257"/>
      <c r="J12" s="257"/>
      <c r="K12" s="257"/>
      <c r="L12" s="257">
        <f t="shared" si="0"/>
        <v>0</v>
      </c>
    </row>
    <row r="13" spans="6:12" ht="10.5">
      <c r="F13" s="257"/>
      <c r="G13" s="257"/>
      <c r="H13" s="257"/>
      <c r="I13" s="257"/>
      <c r="J13" s="257"/>
      <c r="K13" s="257"/>
      <c r="L13" s="257">
        <f t="shared" si="0"/>
        <v>0</v>
      </c>
    </row>
    <row r="14" spans="6:12" ht="10.5">
      <c r="F14" s="257"/>
      <c r="G14" s="257"/>
      <c r="H14" s="257"/>
      <c r="I14" s="257"/>
      <c r="J14" s="257"/>
      <c r="K14" s="257"/>
      <c r="L14" s="257">
        <f t="shared" si="0"/>
        <v>0</v>
      </c>
    </row>
    <row r="15" spans="6:12" ht="10.5">
      <c r="F15" s="257"/>
      <c r="G15" s="257"/>
      <c r="H15" s="257"/>
      <c r="I15" s="257"/>
      <c r="J15" s="257"/>
      <c r="K15" s="257"/>
      <c r="L15" s="257">
        <f t="shared" si="0"/>
        <v>0</v>
      </c>
    </row>
    <row r="16" spans="4:12" ht="10.5">
      <c r="D16" s="60"/>
      <c r="F16" s="257"/>
      <c r="G16" s="257"/>
      <c r="H16" s="257"/>
      <c r="I16" s="257"/>
      <c r="J16" s="257"/>
      <c r="K16" s="257"/>
      <c r="L16" s="257">
        <f t="shared" si="0"/>
        <v>0</v>
      </c>
    </row>
    <row r="17" spans="4:12" ht="10.5">
      <c r="D17" s="60"/>
      <c r="F17" s="257"/>
      <c r="G17" s="257"/>
      <c r="H17" s="257"/>
      <c r="I17" s="257"/>
      <c r="J17" s="257"/>
      <c r="K17" s="257"/>
      <c r="L17" s="257">
        <f t="shared" si="0"/>
        <v>0</v>
      </c>
    </row>
    <row r="18" spans="4:12" ht="11.25" thickBot="1">
      <c r="D18" s="60" t="s">
        <v>70</v>
      </c>
      <c r="F18" s="267">
        <f>SUM(F10:F17)</f>
        <v>0</v>
      </c>
      <c r="G18" s="257"/>
      <c r="H18" s="267">
        <f>SUM(H10:H17)</f>
        <v>0</v>
      </c>
      <c r="I18" s="257"/>
      <c r="J18" s="267">
        <f>SUM(J10:J17)</f>
        <v>0</v>
      </c>
      <c r="K18" s="257"/>
      <c r="L18" s="267">
        <f>SUM(L10:L17)</f>
        <v>0</v>
      </c>
    </row>
    <row r="19" spans="6:16" ht="11.25" thickTop="1"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</row>
    <row r="20" spans="1:18" ht="10.5">
      <c r="A20" s="63" t="s">
        <v>27</v>
      </c>
      <c r="C20" s="64" t="s">
        <v>111</v>
      </c>
      <c r="F20" s="298" t="s">
        <v>112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</row>
    <row r="21" spans="6:18" ht="10.5">
      <c r="F21" s="239" t="s">
        <v>267</v>
      </c>
      <c r="G21" s="239"/>
      <c r="H21" s="283" t="s">
        <v>124</v>
      </c>
      <c r="J21" s="239" t="s">
        <v>268</v>
      </c>
      <c r="K21" s="240"/>
      <c r="L21" s="239" t="s">
        <v>18</v>
      </c>
      <c r="M21" s="239"/>
      <c r="N21" s="239" t="s">
        <v>269</v>
      </c>
      <c r="O21" s="239"/>
      <c r="P21" s="239" t="s">
        <v>19</v>
      </c>
      <c r="Q21" s="239"/>
      <c r="R21" s="239" t="s">
        <v>70</v>
      </c>
    </row>
    <row r="22" spans="3:18" ht="10.5">
      <c r="C22" s="60" t="s">
        <v>110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>
        <f aca="true" t="shared" si="1" ref="R22:R28">F22+J22+L22+N22+P22+H22</f>
        <v>0</v>
      </c>
    </row>
    <row r="23" spans="6:18" ht="10.5"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>
        <f t="shared" si="1"/>
        <v>0</v>
      </c>
    </row>
    <row r="24" spans="6:18" ht="10.5"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>
        <f t="shared" si="1"/>
        <v>0</v>
      </c>
    </row>
    <row r="25" spans="6:18" ht="10.5"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>
        <f t="shared" si="1"/>
        <v>0</v>
      </c>
    </row>
    <row r="26" spans="6:18" ht="10.5"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>
        <f t="shared" si="1"/>
        <v>0</v>
      </c>
    </row>
    <row r="27" spans="4:18" ht="12" customHeight="1">
      <c r="D27" s="60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>
        <f t="shared" si="1"/>
        <v>0</v>
      </c>
    </row>
    <row r="28" spans="4:18" ht="12" customHeight="1">
      <c r="D28" s="60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>
        <f t="shared" si="1"/>
        <v>0</v>
      </c>
    </row>
    <row r="29" spans="4:18" ht="12" customHeight="1" thickBot="1">
      <c r="D29" s="60" t="s">
        <v>70</v>
      </c>
      <c r="F29" s="267">
        <f>SUM(F22:F28)</f>
        <v>0</v>
      </c>
      <c r="G29" s="257"/>
      <c r="H29" s="267">
        <f>SUM(H22:H28)</f>
        <v>0</v>
      </c>
      <c r="J29" s="267">
        <f>SUM(J22:J28)</f>
        <v>0</v>
      </c>
      <c r="K29" s="257"/>
      <c r="L29" s="267">
        <f>SUM(L22:L28)</f>
        <v>0</v>
      </c>
      <c r="M29" s="257"/>
      <c r="N29" s="267">
        <f>SUM(N22:N28)</f>
        <v>0</v>
      </c>
      <c r="O29" s="257"/>
      <c r="P29" s="267">
        <f>SUM(P22:P28)</f>
        <v>0</v>
      </c>
      <c r="Q29" s="257"/>
      <c r="R29" s="267">
        <f>SUM(R22:R28)</f>
        <v>0</v>
      </c>
    </row>
    <row r="30" ht="11.25" thickTop="1"/>
    <row r="32" spans="6:12" ht="11.25" thickBot="1">
      <c r="F32" s="66" t="s">
        <v>113</v>
      </c>
      <c r="G32" s="67"/>
      <c r="H32" s="67"/>
      <c r="J32" s="70" t="s">
        <v>114</v>
      </c>
      <c r="K32" s="71"/>
      <c r="L32" s="71"/>
    </row>
    <row r="33" spans="1:14" ht="11.25" thickTop="1">
      <c r="A33" s="63" t="s">
        <v>28</v>
      </c>
      <c r="C33" s="64" t="s">
        <v>115</v>
      </c>
      <c r="F33" s="65" t="s">
        <v>116</v>
      </c>
      <c r="H33" s="65" t="s">
        <v>117</v>
      </c>
      <c r="J33" s="65" t="s">
        <v>118</v>
      </c>
      <c r="L33" s="65" t="s">
        <v>117</v>
      </c>
      <c r="N33" s="65" t="s">
        <v>70</v>
      </c>
    </row>
    <row r="34" spans="8:12" ht="10.5">
      <c r="H34" s="257"/>
      <c r="L34" s="257"/>
    </row>
    <row r="35" spans="3:14" ht="10.5">
      <c r="C35" s="60" t="s">
        <v>110</v>
      </c>
      <c r="H35" s="257"/>
      <c r="L35" s="257"/>
      <c r="N35" s="257">
        <f>H35+L35</f>
        <v>0</v>
      </c>
    </row>
    <row r="36" spans="8:14" ht="10.5">
      <c r="H36" s="257"/>
      <c r="L36" s="257"/>
      <c r="N36" s="257">
        <f aca="true" t="shared" si="2" ref="N36:N48">H36+L36</f>
        <v>0</v>
      </c>
    </row>
    <row r="37" spans="8:14" ht="10.5">
      <c r="H37" s="257"/>
      <c r="L37" s="257"/>
      <c r="N37" s="257">
        <f t="shared" si="2"/>
        <v>0</v>
      </c>
    </row>
    <row r="38" spans="8:14" ht="10.5">
      <c r="H38" s="257"/>
      <c r="L38" s="257"/>
      <c r="N38" s="257">
        <f t="shared" si="2"/>
        <v>0</v>
      </c>
    </row>
    <row r="39" spans="8:14" ht="10.5">
      <c r="H39" s="257"/>
      <c r="L39" s="257"/>
      <c r="N39" s="257">
        <f t="shared" si="2"/>
        <v>0</v>
      </c>
    </row>
    <row r="40" spans="8:14" ht="10.5">
      <c r="H40" s="257"/>
      <c r="L40" s="257"/>
      <c r="N40" s="257">
        <f t="shared" si="2"/>
        <v>0</v>
      </c>
    </row>
    <row r="41" spans="8:14" ht="10.5">
      <c r="H41" s="257"/>
      <c r="L41" s="257"/>
      <c r="N41" s="257">
        <f t="shared" si="2"/>
        <v>0</v>
      </c>
    </row>
    <row r="42" spans="8:14" ht="10.5">
      <c r="H42" s="257"/>
      <c r="L42" s="257"/>
      <c r="N42" s="257">
        <f t="shared" si="2"/>
        <v>0</v>
      </c>
    </row>
    <row r="43" spans="8:14" ht="10.5">
      <c r="H43" s="257"/>
      <c r="L43" s="257"/>
      <c r="N43" s="257">
        <f t="shared" si="2"/>
        <v>0</v>
      </c>
    </row>
    <row r="44" spans="8:14" ht="10.5">
      <c r="H44" s="257"/>
      <c r="L44" s="257"/>
      <c r="N44" s="257">
        <f t="shared" si="2"/>
        <v>0</v>
      </c>
    </row>
    <row r="45" spans="8:14" ht="10.5">
      <c r="H45" s="257"/>
      <c r="L45" s="257"/>
      <c r="N45" s="257">
        <f t="shared" si="2"/>
        <v>0</v>
      </c>
    </row>
    <row r="46" spans="8:14" ht="10.5">
      <c r="H46" s="257"/>
      <c r="L46" s="257"/>
      <c r="N46" s="257">
        <f t="shared" si="2"/>
        <v>0</v>
      </c>
    </row>
    <row r="47" spans="8:14" ht="10.5">
      <c r="H47" s="257"/>
      <c r="L47" s="257"/>
      <c r="N47" s="257">
        <f t="shared" si="2"/>
        <v>0</v>
      </c>
    </row>
    <row r="48" spans="8:14" ht="10.5">
      <c r="H48" s="257"/>
      <c r="L48" s="257"/>
      <c r="N48" s="257">
        <f t="shared" si="2"/>
        <v>0</v>
      </c>
    </row>
    <row r="49" spans="4:14" ht="11.25" thickBot="1">
      <c r="D49" s="60" t="s">
        <v>70</v>
      </c>
      <c r="H49" s="267">
        <f>SUM(H35:H48)</f>
        <v>0</v>
      </c>
      <c r="L49" s="267">
        <f>SUM(L35:L48)</f>
        <v>0</v>
      </c>
      <c r="N49" s="267">
        <f>SUM(N35:N48)</f>
        <v>0</v>
      </c>
    </row>
    <row r="50" ht="11.25" thickTop="1"/>
    <row r="53" ht="10.5">
      <c r="A53" s="60"/>
    </row>
    <row r="54" ht="10.5">
      <c r="E54" s="60"/>
    </row>
    <row r="55" ht="10.5">
      <c r="E55" s="60"/>
    </row>
    <row r="56" ht="10.5">
      <c r="G56" s="60"/>
    </row>
    <row r="58" ht="10.5">
      <c r="G58" s="60"/>
    </row>
    <row r="60" spans="6:11" ht="10.5">
      <c r="F60" s="61"/>
      <c r="K60" s="61"/>
    </row>
    <row r="61" spans="1:14" ht="10.5">
      <c r="A61" s="63"/>
      <c r="C61" s="60"/>
      <c r="F61" s="61"/>
      <c r="H61" s="60"/>
      <c r="K61" s="61"/>
      <c r="N61" s="61"/>
    </row>
    <row r="62" ht="10.5">
      <c r="B62" s="60"/>
    </row>
    <row r="63" spans="2:3" ht="10.5">
      <c r="B63" s="60"/>
      <c r="C63" s="60"/>
    </row>
    <row r="68" ht="10.5">
      <c r="D68" s="60"/>
    </row>
    <row r="71" spans="1:9" ht="10.5">
      <c r="A71" s="63"/>
      <c r="C71" s="60"/>
      <c r="I71" s="60"/>
    </row>
    <row r="73" ht="10.5">
      <c r="C73" s="60"/>
    </row>
    <row r="78" ht="10.5">
      <c r="D78" s="60"/>
    </row>
    <row r="81" spans="6:12" ht="10.5">
      <c r="F81" s="68"/>
      <c r="G81" s="69"/>
      <c r="H81" s="69"/>
      <c r="I81" s="69"/>
      <c r="J81" s="68"/>
      <c r="K81" s="69"/>
      <c r="L81" s="69"/>
    </row>
    <row r="82" spans="1:14" ht="10.5">
      <c r="A82" s="63"/>
      <c r="C82" s="60"/>
      <c r="F82" s="61"/>
      <c r="H82" s="60"/>
      <c r="J82" s="61"/>
      <c r="L82" s="61"/>
      <c r="N82" s="61"/>
    </row>
    <row r="84" ht="10.5">
      <c r="C84" s="60"/>
    </row>
    <row r="89" ht="10.5">
      <c r="D89" s="60"/>
    </row>
    <row r="92" ht="10.5">
      <c r="N92" s="60"/>
    </row>
  </sheetData>
  <mergeCells count="4">
    <mergeCell ref="A1:P1"/>
    <mergeCell ref="A2:P2"/>
    <mergeCell ref="A3:P3"/>
    <mergeCell ref="F20:R20"/>
  </mergeCells>
  <printOptions/>
  <pageMargins left="0.5" right="0.5" top="0.5" bottom="0.5" header="0.5" footer="0.5"/>
  <pageSetup fitToHeight="1" fitToWidth="1" orientation="landscape" scale="92" r:id="rId1"/>
  <headerFooter alignWithMargins="0">
    <oddHeader>&amp;L&amp;9&amp;A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92"/>
  <sheetViews>
    <sheetView workbookViewId="0" topLeftCell="A1">
      <selection activeCell="L34" sqref="L34:L48"/>
    </sheetView>
  </sheetViews>
  <sheetFormatPr defaultColWidth="8.421875" defaultRowHeight="12.75"/>
  <cols>
    <col min="1" max="1" width="5.8515625" style="59" customWidth="1"/>
    <col min="2" max="2" width="1.57421875" style="59" customWidth="1"/>
    <col min="3" max="3" width="5.8515625" style="59" customWidth="1"/>
    <col min="4" max="4" width="17.8515625" style="59" customWidth="1"/>
    <col min="5" max="5" width="4.7109375" style="59" customWidth="1"/>
    <col min="6" max="6" width="14.421875" style="59" customWidth="1"/>
    <col min="7" max="7" width="4.7109375" style="59" customWidth="1"/>
    <col min="8" max="8" width="12.7109375" style="59" customWidth="1"/>
    <col min="9" max="9" width="4.7109375" style="59" customWidth="1"/>
    <col min="10" max="10" width="12.7109375" style="59" customWidth="1"/>
    <col min="11" max="11" width="4.7109375" style="59" customWidth="1"/>
    <col min="12" max="12" width="12.7109375" style="59" customWidth="1"/>
    <col min="13" max="13" width="4.7109375" style="59" customWidth="1"/>
    <col min="14" max="14" width="12.7109375" style="59" customWidth="1"/>
    <col min="15" max="15" width="4.7109375" style="59" customWidth="1"/>
    <col min="16" max="16" width="15.7109375" style="59" customWidth="1"/>
    <col min="17" max="16384" width="8.421875" style="59" customWidth="1"/>
  </cols>
  <sheetData>
    <row r="1" spans="1:16" ht="12.75">
      <c r="A1" s="295" t="s">
        <v>104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2.75">
      <c r="A2" s="296" t="s">
        <v>11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2.75">
      <c r="A3" s="297" t="s">
        <v>305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</row>
    <row r="4" spans="1:14" ht="10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0.5">
      <c r="G5" s="60"/>
    </row>
    <row r="7" spans="6:11" ht="12.75">
      <c r="F7" s="61" t="s">
        <v>105</v>
      </c>
      <c r="J7" s="61" t="s">
        <v>17</v>
      </c>
      <c r="K7"/>
    </row>
    <row r="8" spans="1:14" ht="12.75">
      <c r="A8" s="63" t="s">
        <v>26</v>
      </c>
      <c r="C8" s="64" t="s">
        <v>106</v>
      </c>
      <c r="F8" s="65" t="s">
        <v>107</v>
      </c>
      <c r="H8" s="65" t="s">
        <v>108</v>
      </c>
      <c r="J8" s="65" t="s">
        <v>109</v>
      </c>
      <c r="K8"/>
      <c r="L8" s="65" t="s">
        <v>70</v>
      </c>
      <c r="M8"/>
      <c r="N8" s="62"/>
    </row>
    <row r="9" ht="10.5">
      <c r="B9" s="60" t="s">
        <v>23</v>
      </c>
    </row>
    <row r="10" spans="2:12" ht="10.5">
      <c r="B10" s="60" t="s">
        <v>23</v>
      </c>
      <c r="C10" s="60" t="s">
        <v>110</v>
      </c>
      <c r="F10" s="257"/>
      <c r="G10" s="257"/>
      <c r="H10" s="257"/>
      <c r="I10" s="257"/>
      <c r="J10" s="257"/>
      <c r="K10" s="257"/>
      <c r="L10" s="257">
        <f aca="true" t="shared" si="0" ref="L10:L17">F10+H10+J10</f>
        <v>0</v>
      </c>
    </row>
    <row r="11" spans="6:12" ht="10.5">
      <c r="F11" s="257"/>
      <c r="G11" s="257"/>
      <c r="H11" s="257"/>
      <c r="I11" s="257"/>
      <c r="J11" s="257"/>
      <c r="K11" s="257"/>
      <c r="L11" s="257">
        <f t="shared" si="0"/>
        <v>0</v>
      </c>
    </row>
    <row r="12" spans="6:12" ht="10.5">
      <c r="F12" s="257"/>
      <c r="G12" s="257"/>
      <c r="H12" s="257"/>
      <c r="I12" s="257"/>
      <c r="J12" s="257"/>
      <c r="K12" s="257"/>
      <c r="L12" s="257">
        <f t="shared" si="0"/>
        <v>0</v>
      </c>
    </row>
    <row r="13" spans="6:12" ht="10.5">
      <c r="F13" s="257"/>
      <c r="G13" s="257"/>
      <c r="H13" s="257"/>
      <c r="I13" s="257"/>
      <c r="J13" s="257"/>
      <c r="K13" s="257"/>
      <c r="L13" s="257">
        <f t="shared" si="0"/>
        <v>0</v>
      </c>
    </row>
    <row r="14" spans="6:12" ht="10.5">
      <c r="F14" s="257"/>
      <c r="G14" s="257"/>
      <c r="H14" s="257"/>
      <c r="I14" s="257"/>
      <c r="J14" s="257"/>
      <c r="K14" s="257"/>
      <c r="L14" s="257">
        <f t="shared" si="0"/>
        <v>0</v>
      </c>
    </row>
    <row r="15" spans="6:12" ht="10.5">
      <c r="F15" s="257"/>
      <c r="G15" s="257"/>
      <c r="H15" s="257"/>
      <c r="I15" s="257"/>
      <c r="J15" s="257"/>
      <c r="K15" s="257"/>
      <c r="L15" s="257">
        <f t="shared" si="0"/>
        <v>0</v>
      </c>
    </row>
    <row r="16" spans="4:12" ht="10.5">
      <c r="D16" s="60"/>
      <c r="F16" s="257"/>
      <c r="G16" s="257"/>
      <c r="H16" s="257"/>
      <c r="I16" s="257"/>
      <c r="J16" s="257"/>
      <c r="K16" s="257"/>
      <c r="L16" s="257">
        <f t="shared" si="0"/>
        <v>0</v>
      </c>
    </row>
    <row r="17" spans="4:12" ht="10.5">
      <c r="D17" s="60"/>
      <c r="F17" s="257"/>
      <c r="G17" s="257"/>
      <c r="H17" s="257"/>
      <c r="I17" s="257"/>
      <c r="J17" s="257"/>
      <c r="K17" s="257"/>
      <c r="L17" s="257">
        <f t="shared" si="0"/>
        <v>0</v>
      </c>
    </row>
    <row r="18" spans="4:12" ht="11.25" thickBot="1">
      <c r="D18" s="60" t="s">
        <v>70</v>
      </c>
      <c r="F18" s="267">
        <f>SUM(F10:F17)</f>
        <v>0</v>
      </c>
      <c r="G18" s="257"/>
      <c r="H18" s="267">
        <f>SUM(H10:H17)</f>
        <v>0</v>
      </c>
      <c r="I18" s="257"/>
      <c r="J18" s="267">
        <f>SUM(J10:J17)</f>
        <v>0</v>
      </c>
      <c r="K18" s="257"/>
      <c r="L18" s="267">
        <f>SUM(L10:L17)</f>
        <v>0</v>
      </c>
    </row>
    <row r="19" spans="6:16" ht="11.25" thickTop="1"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</row>
    <row r="20" spans="1:18" ht="10.5">
      <c r="A20" s="63" t="s">
        <v>27</v>
      </c>
      <c r="C20" s="64" t="s">
        <v>111</v>
      </c>
      <c r="F20" s="298" t="s">
        <v>112</v>
      </c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</row>
    <row r="21" spans="6:18" ht="10.5">
      <c r="F21" s="239" t="s">
        <v>267</v>
      </c>
      <c r="G21" s="239"/>
      <c r="H21" s="239" t="s">
        <v>124</v>
      </c>
      <c r="I21" s="240"/>
      <c r="J21" s="239" t="s">
        <v>268</v>
      </c>
      <c r="K21" s="240"/>
      <c r="L21" s="239" t="s">
        <v>18</v>
      </c>
      <c r="M21" s="239"/>
      <c r="N21" s="239" t="s">
        <v>269</v>
      </c>
      <c r="O21" s="239"/>
      <c r="P21" s="239" t="s">
        <v>19</v>
      </c>
      <c r="Q21" s="239"/>
      <c r="R21" s="239" t="s">
        <v>70</v>
      </c>
    </row>
    <row r="22" spans="3:18" ht="10.5">
      <c r="C22" s="60" t="s">
        <v>110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>
        <f>H22+J22+L22+N22+P22+F22</f>
        <v>0</v>
      </c>
    </row>
    <row r="23" spans="6:18" ht="10.5"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>
        <f aca="true" t="shared" si="1" ref="R23:R28">H23+J23+L23+N23+P23+F23</f>
        <v>0</v>
      </c>
    </row>
    <row r="24" spans="6:18" ht="10.5"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>
        <f t="shared" si="1"/>
        <v>0</v>
      </c>
    </row>
    <row r="25" spans="6:18" ht="10.5"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>
        <f t="shared" si="1"/>
        <v>0</v>
      </c>
    </row>
    <row r="26" spans="6:18" ht="10.5"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>
        <f t="shared" si="1"/>
        <v>0</v>
      </c>
    </row>
    <row r="27" spans="4:18" ht="12" customHeight="1">
      <c r="D27" s="60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>
        <f t="shared" si="1"/>
        <v>0</v>
      </c>
    </row>
    <row r="28" spans="4:18" ht="12" customHeight="1">
      <c r="D28" s="60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>
        <f t="shared" si="1"/>
        <v>0</v>
      </c>
    </row>
    <row r="29" spans="4:18" ht="12" customHeight="1" thickBot="1">
      <c r="D29" s="60" t="s">
        <v>70</v>
      </c>
      <c r="F29" s="267">
        <f>SUM(F22:F28)</f>
        <v>0</v>
      </c>
      <c r="G29" s="257"/>
      <c r="H29" s="267">
        <f>SUM(H22:H28)</f>
        <v>0</v>
      </c>
      <c r="I29" s="257"/>
      <c r="J29" s="267">
        <f>SUM(J22:J28)</f>
        <v>0</v>
      </c>
      <c r="K29" s="257"/>
      <c r="L29" s="267">
        <f>SUM(L22:L28)</f>
        <v>0</v>
      </c>
      <c r="M29" s="257"/>
      <c r="N29" s="267">
        <f>SUM(N22:N28)</f>
        <v>0</v>
      </c>
      <c r="O29" s="257"/>
      <c r="P29" s="267">
        <f>SUM(P22:P28)</f>
        <v>0</v>
      </c>
      <c r="Q29" s="257"/>
      <c r="R29" s="267">
        <f>SUM(R22:R28)</f>
        <v>0</v>
      </c>
    </row>
    <row r="30" ht="11.25" thickTop="1"/>
    <row r="32" spans="6:12" ht="11.25" thickBot="1">
      <c r="F32" s="66" t="s">
        <v>113</v>
      </c>
      <c r="G32" s="67"/>
      <c r="H32" s="67"/>
      <c r="J32" s="70" t="s">
        <v>114</v>
      </c>
      <c r="K32" s="71"/>
      <c r="L32" s="71"/>
    </row>
    <row r="33" spans="1:14" ht="11.25" thickTop="1">
      <c r="A33" s="63" t="s">
        <v>28</v>
      </c>
      <c r="C33" s="64" t="s">
        <v>115</v>
      </c>
      <c r="F33" s="65" t="s">
        <v>116</v>
      </c>
      <c r="H33" s="65" t="s">
        <v>117</v>
      </c>
      <c r="J33" s="65" t="s">
        <v>118</v>
      </c>
      <c r="L33" s="65" t="s">
        <v>117</v>
      </c>
      <c r="N33" s="65" t="s">
        <v>70</v>
      </c>
    </row>
    <row r="34" spans="8:12" ht="10.5">
      <c r="H34" s="257"/>
      <c r="L34" s="257"/>
    </row>
    <row r="35" spans="3:14" ht="10.5">
      <c r="C35" s="60" t="s">
        <v>110</v>
      </c>
      <c r="H35" s="257"/>
      <c r="L35" s="257"/>
      <c r="N35" s="257">
        <f aca="true" t="shared" si="2" ref="N35:N48">H35+L35</f>
        <v>0</v>
      </c>
    </row>
    <row r="36" spans="8:14" ht="10.5">
      <c r="H36" s="257"/>
      <c r="L36" s="257"/>
      <c r="N36" s="257">
        <f t="shared" si="2"/>
        <v>0</v>
      </c>
    </row>
    <row r="37" spans="8:14" ht="10.5">
      <c r="H37" s="257"/>
      <c r="L37" s="257"/>
      <c r="N37" s="257">
        <f t="shared" si="2"/>
        <v>0</v>
      </c>
    </row>
    <row r="38" spans="8:14" ht="10.5">
      <c r="H38" s="257"/>
      <c r="L38" s="257"/>
      <c r="N38" s="257">
        <f t="shared" si="2"/>
        <v>0</v>
      </c>
    </row>
    <row r="39" spans="8:14" ht="10.5">
      <c r="H39" s="257"/>
      <c r="L39" s="257"/>
      <c r="N39" s="257">
        <f t="shared" si="2"/>
        <v>0</v>
      </c>
    </row>
    <row r="40" spans="8:14" ht="10.5">
      <c r="H40" s="257"/>
      <c r="L40" s="257"/>
      <c r="N40" s="257">
        <f t="shared" si="2"/>
        <v>0</v>
      </c>
    </row>
    <row r="41" spans="8:14" ht="10.5">
      <c r="H41" s="257"/>
      <c r="L41" s="257"/>
      <c r="N41" s="257">
        <f t="shared" si="2"/>
        <v>0</v>
      </c>
    </row>
    <row r="42" spans="8:14" ht="10.5">
      <c r="H42" s="257"/>
      <c r="L42" s="257"/>
      <c r="N42" s="257">
        <f t="shared" si="2"/>
        <v>0</v>
      </c>
    </row>
    <row r="43" spans="8:14" ht="10.5">
      <c r="H43" s="257"/>
      <c r="L43" s="257"/>
      <c r="N43" s="257">
        <f t="shared" si="2"/>
        <v>0</v>
      </c>
    </row>
    <row r="44" spans="8:14" ht="10.5">
      <c r="H44" s="257"/>
      <c r="L44" s="257"/>
      <c r="N44" s="257">
        <f t="shared" si="2"/>
        <v>0</v>
      </c>
    </row>
    <row r="45" spans="8:14" ht="10.5">
      <c r="H45" s="257"/>
      <c r="L45" s="257"/>
      <c r="N45" s="257">
        <f t="shared" si="2"/>
        <v>0</v>
      </c>
    </row>
    <row r="46" spans="8:14" ht="10.5">
      <c r="H46" s="257"/>
      <c r="L46" s="257"/>
      <c r="N46" s="257">
        <f t="shared" si="2"/>
        <v>0</v>
      </c>
    </row>
    <row r="47" spans="8:14" ht="10.5">
      <c r="H47" s="257"/>
      <c r="L47" s="257"/>
      <c r="N47" s="257">
        <f t="shared" si="2"/>
        <v>0</v>
      </c>
    </row>
    <row r="48" spans="8:14" ht="10.5">
      <c r="H48" s="257"/>
      <c r="L48" s="257"/>
      <c r="N48" s="257">
        <f t="shared" si="2"/>
        <v>0</v>
      </c>
    </row>
    <row r="49" spans="4:14" ht="11.25" thickBot="1">
      <c r="D49" s="60" t="s">
        <v>70</v>
      </c>
      <c r="H49" s="267">
        <f>SUM(H35:H48)</f>
        <v>0</v>
      </c>
      <c r="L49" s="267">
        <f>SUM(L35:L48)</f>
        <v>0</v>
      </c>
      <c r="N49" s="267">
        <f>SUM(N35:N48)</f>
        <v>0</v>
      </c>
    </row>
    <row r="50" ht="11.25" thickTop="1"/>
    <row r="53" ht="10.5">
      <c r="A53" s="60"/>
    </row>
    <row r="54" ht="10.5">
      <c r="E54" s="60"/>
    </row>
    <row r="55" ht="10.5">
      <c r="E55" s="60"/>
    </row>
    <row r="56" ht="10.5">
      <c r="G56" s="60"/>
    </row>
    <row r="58" ht="10.5">
      <c r="G58" s="60"/>
    </row>
    <row r="60" spans="6:11" ht="10.5">
      <c r="F60" s="61"/>
      <c r="K60" s="61"/>
    </row>
    <row r="61" spans="1:14" ht="10.5">
      <c r="A61" s="63"/>
      <c r="C61" s="60"/>
      <c r="F61" s="61"/>
      <c r="H61" s="60"/>
      <c r="K61" s="61"/>
      <c r="N61" s="61"/>
    </row>
    <row r="62" ht="10.5">
      <c r="B62" s="60"/>
    </row>
    <row r="63" spans="2:3" ht="10.5">
      <c r="B63" s="60"/>
      <c r="C63" s="60"/>
    </row>
    <row r="68" ht="10.5">
      <c r="D68" s="60"/>
    </row>
    <row r="71" spans="1:9" ht="10.5">
      <c r="A71" s="63"/>
      <c r="C71" s="60"/>
      <c r="I71" s="60"/>
    </row>
    <row r="73" ht="10.5">
      <c r="C73" s="60"/>
    </row>
    <row r="78" ht="10.5">
      <c r="D78" s="60"/>
    </row>
    <row r="81" spans="6:12" ht="10.5">
      <c r="F81" s="68"/>
      <c r="G81" s="69"/>
      <c r="H81" s="69"/>
      <c r="I81" s="69"/>
      <c r="J81" s="68"/>
      <c r="K81" s="69"/>
      <c r="L81" s="69"/>
    </row>
    <row r="82" spans="1:14" ht="10.5">
      <c r="A82" s="63"/>
      <c r="C82" s="60"/>
      <c r="F82" s="61"/>
      <c r="H82" s="60"/>
      <c r="J82" s="61"/>
      <c r="L82" s="61"/>
      <c r="N82" s="61"/>
    </row>
    <row r="84" ht="10.5">
      <c r="C84" s="60"/>
    </row>
    <row r="89" ht="10.5">
      <c r="D89" s="60"/>
    </row>
    <row r="92" ht="10.5">
      <c r="N92" s="60"/>
    </row>
  </sheetData>
  <mergeCells count="4">
    <mergeCell ref="A1:P1"/>
    <mergeCell ref="A2:P2"/>
    <mergeCell ref="A3:P3"/>
    <mergeCell ref="F20:R20"/>
  </mergeCells>
  <printOptions/>
  <pageMargins left="0.5" right="0.5" top="0.5" bottom="0.5" header="0.5" footer="0.5"/>
  <pageSetup fitToHeight="1" fitToWidth="1" orientation="landscape" scale="92" r:id="rId1"/>
  <headerFooter alignWithMargins="0">
    <oddHeader>&amp;L&amp;9&amp;A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workbookViewId="0" topLeftCell="A1">
      <selection activeCell="H32" sqref="H32"/>
    </sheetView>
  </sheetViews>
  <sheetFormatPr defaultColWidth="9.7109375" defaultRowHeight="12.75"/>
  <cols>
    <col min="1" max="1" width="7.7109375" style="72" customWidth="1"/>
    <col min="2" max="6" width="9.7109375" style="72" customWidth="1"/>
    <col min="7" max="7" width="15.7109375" style="257" customWidth="1"/>
    <col min="8" max="16384" width="9.7109375" style="72" customWidth="1"/>
  </cols>
  <sheetData>
    <row r="1" spans="1:12" ht="12.75">
      <c r="A1" s="299" t="s">
        <v>119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>
      <c r="A2" s="300" t="s">
        <v>11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2" ht="12.75">
      <c r="A3" s="299" t="s">
        <v>274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7" spans="1:7" ht="10.5">
      <c r="A7" s="73" t="s">
        <v>120</v>
      </c>
      <c r="G7" s="268"/>
    </row>
    <row r="9" spans="1:7" ht="10.5">
      <c r="A9" s="73" t="s">
        <v>121</v>
      </c>
      <c r="B9" s="73" t="s">
        <v>122</v>
      </c>
      <c r="C9" s="269" t="s">
        <v>306</v>
      </c>
      <c r="G9" s="268"/>
    </row>
    <row r="10" ht="10.5">
      <c r="C10" s="269"/>
    </row>
    <row r="11" spans="2:7" ht="10.5">
      <c r="B11" s="73" t="s">
        <v>123</v>
      </c>
      <c r="C11" s="269" t="s">
        <v>306</v>
      </c>
      <c r="G11" s="268"/>
    </row>
    <row r="12" ht="10.5">
      <c r="C12" s="269"/>
    </row>
    <row r="13" spans="2:7" ht="10.5">
      <c r="B13" s="73" t="s">
        <v>124</v>
      </c>
      <c r="C13" s="269" t="s">
        <v>306</v>
      </c>
      <c r="G13" s="268"/>
    </row>
    <row r="15" spans="1:7" ht="10.5">
      <c r="A15" s="73" t="s">
        <v>125</v>
      </c>
      <c r="B15" s="73" t="s">
        <v>126</v>
      </c>
      <c r="G15" s="268"/>
    </row>
    <row r="17" spans="1:7" ht="10.5">
      <c r="A17" s="73" t="s">
        <v>127</v>
      </c>
      <c r="G17" s="268">
        <f>G7+G9+G11+G13+G15</f>
        <v>0</v>
      </c>
    </row>
    <row r="19" spans="1:7" ht="10.5">
      <c r="A19" s="73" t="s">
        <v>128</v>
      </c>
      <c r="G19" s="268"/>
    </row>
    <row r="20" ht="10.5">
      <c r="A20" s="73" t="s">
        <v>129</v>
      </c>
    </row>
    <row r="21" spans="1:7" ht="10.5">
      <c r="A21" s="73" t="s">
        <v>130</v>
      </c>
      <c r="G21" s="270" t="e">
        <f>G17/G19</f>
        <v>#DIV/0!</v>
      </c>
    </row>
    <row r="23" ht="10.5">
      <c r="A23" s="72" t="s">
        <v>349</v>
      </c>
    </row>
    <row r="25" spans="1:8" ht="10.5">
      <c r="A25" s="72" t="s">
        <v>350</v>
      </c>
      <c r="G25" s="259"/>
      <c r="H25" s="72" t="s">
        <v>357</v>
      </c>
    </row>
    <row r="27" spans="1:8" ht="10.5">
      <c r="A27" s="72" t="s">
        <v>351</v>
      </c>
      <c r="G27" s="259"/>
      <c r="H27" s="72" t="s">
        <v>358</v>
      </c>
    </row>
    <row r="29" spans="1:8" ht="10.5">
      <c r="A29" s="72" t="s">
        <v>352</v>
      </c>
      <c r="G29" s="259"/>
      <c r="H29" s="72" t="s">
        <v>359</v>
      </c>
    </row>
    <row r="31" spans="1:8" ht="10.5">
      <c r="A31" s="72" t="s">
        <v>353</v>
      </c>
      <c r="G31" s="259"/>
      <c r="H31" s="72" t="s">
        <v>360</v>
      </c>
    </row>
    <row r="34" ht="12.75">
      <c r="A34" s="277" t="s">
        <v>314</v>
      </c>
    </row>
  </sheetData>
  <mergeCells count="3">
    <mergeCell ref="A1:L1"/>
    <mergeCell ref="A2:L2"/>
    <mergeCell ref="A3:L3"/>
  </mergeCells>
  <printOptions horizontalCentered="1"/>
  <pageMargins left="0.75" right="0.75" top="0.5" bottom="0.5" header="0.5" footer="0.5"/>
  <pageSetup horizontalDpi="300" verticalDpi="300" orientation="landscape" r:id="rId1"/>
  <headerFooter alignWithMargins="0">
    <oddHeader>&amp;L&amp;9&amp;A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Forms</dc:title>
  <dc:subject/>
  <dc:creator>Financial Management Analyst</dc:creator>
  <cp:keywords/>
  <dc:description/>
  <cp:lastModifiedBy>Renee Stewart</cp:lastModifiedBy>
  <cp:lastPrinted>2006-09-19T20:50:49Z</cp:lastPrinted>
  <dcterms:created xsi:type="dcterms:W3CDTF">1996-09-25T14:23:19Z</dcterms:created>
  <dcterms:modified xsi:type="dcterms:W3CDTF">2006-09-19T20:59:34Z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